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総人口" sheetId="1" state="visible" r:id="rId1"/>
    <sheet name="性別" sheetId="2" state="visible" r:id="rId2"/>
    <sheet name="年齢3区分" sheetId="3" state="visible" r:id="rId3"/>
    <sheet name="年齢5歳階級" sheetId="4" state="visible" r:id="rId4"/>
    <sheet name="人口動態" sheetId="5" state="visible" r:id="rId5"/>
    <sheet name="外国人" sheetId="6" state="visible" r:id="rId6"/>
    <sheet name="出典・脚注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Noto Sans CJK SC"/>
      <family val="2"/>
      <b val="1"/>
      <sz val="13"/>
    </font>
    <font>
      <name val="Noto Sans CJK SC"/>
      <family val="2"/>
      <i val="1"/>
      <color rgb="FF555555"/>
      <sz val="9"/>
    </font>
    <font>
      <name val="Arial"/>
      <charset val="1"/>
      <family val="0"/>
      <i val="1"/>
      <color rgb="FF555555"/>
      <sz val="9"/>
    </font>
    <font>
      <name val="Noto Sans CJK SC"/>
      <family val="2"/>
      <b val="1"/>
      <color rgb="FFFFFFFF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Noto Sans CJK SC"/>
      <family val="2"/>
      <sz val="10"/>
    </font>
    <font>
      <name val="Noto Sans CJK SC"/>
      <family val="2"/>
      <b val="1"/>
      <color rgb="FF1F4E78"/>
      <sz val="9"/>
    </font>
    <font>
      <name val="Arial"/>
      <charset val="1"/>
      <family val="0"/>
      <b val="1"/>
      <color rgb="FF1F4E78"/>
      <sz val="9"/>
    </font>
    <font>
      <name val="Arial"/>
      <charset val="1"/>
      <family val="0"/>
      <b val="1"/>
      <sz val="13"/>
    </font>
    <font>
      <name val="Noto Sans CJK SC"/>
      <family val="2"/>
      <b val="1"/>
      <sz val="14"/>
    </font>
    <font>
      <name val="Noto Sans CJK SC"/>
      <family val="2"/>
      <b val="1"/>
      <color rgb="FF1F4E78"/>
      <sz val="11"/>
    </font>
    <font>
      <name val="Arial"/>
      <charset val="1"/>
      <family val="0"/>
      <b val="1"/>
      <color rgb="FF1F4E78"/>
      <sz val="11"/>
    </font>
  </fonts>
  <fills count="3">
    <fill>
      <patternFill/>
    </fill>
    <fill>
      <patternFill patternType="gray125"/>
    </fill>
    <fill>
      <patternFill patternType="solid">
        <fgColor rgb="FF1F4E78"/>
        <bgColor rgb="FF003366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general" vertical="bottom"/>
    </xf>
    <xf numFmtId="3" fontId="9" fillId="0" borderId="1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8" fillId="2" borderId="1" applyAlignment="1" pivotButton="0" quotePrefix="0" xfId="0">
      <alignment horizontal="center" vertical="center" wrapText="1"/>
    </xf>
    <xf numFmtId="10" fontId="9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general" vertical="bottom"/>
    </xf>
    <xf numFmtId="3" fontId="9" fillId="0" borderId="1" applyAlignment="1" pivotButton="0" quotePrefix="0" xfId="0">
      <alignment horizontal="general" vertical="bottom"/>
    </xf>
    <xf numFmtId="164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8" fillId="2" borderId="1" applyAlignment="1" pivotButton="0" quotePrefix="0" xfId="0">
      <alignment horizontal="center" vertical="center" wrapText="1"/>
    </xf>
    <xf numFmtId="10" fontId="9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11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3" customWidth="1" style="17" min="2" max="4"/>
    <col width="11" customWidth="1" style="17" min="5" max="7"/>
    <col width="34" customWidth="1" style="17" min="8" max="8"/>
    <col width="8" customWidth="1" style="17" min="9" max="9"/>
  </cols>
  <sheetData>
    <row r="1" ht="16.15" customHeight="1" s="18">
      <c r="A1" s="19" t="inlineStr">
        <is>
          <t>日本の総人口・男女別人口（全国・年次）</t>
        </is>
      </c>
    </row>
    <row r="2" ht="15" customHeight="1" s="18">
      <c r="A2" s="20" t="inlineStr">
        <is>
          <t>単位: 実数=千人、性比=女性100に対する男性数、比率=%（性比・構成比はExcel数式で算出）</t>
        </is>
      </c>
    </row>
    <row r="4" ht="15" customHeight="1" s="18">
      <c r="A4" s="21" t="inlineStr">
        <is>
          <t>年</t>
        </is>
      </c>
      <c r="B4" s="21" t="inlineStr">
        <is>
          <t>総人口(千人)</t>
        </is>
      </c>
      <c r="C4" s="21" t="inlineStr">
        <is>
          <t>男(千人)</t>
        </is>
      </c>
      <c r="D4" s="21" t="inlineStr">
        <is>
          <t>女(千人)</t>
        </is>
      </c>
      <c r="E4" s="21" t="inlineStr">
        <is>
          <t>男性比率(%)</t>
        </is>
      </c>
      <c r="F4" s="21" t="inlineStr">
        <is>
          <t>女性比率(%)</t>
        </is>
      </c>
      <c r="G4" s="21" t="inlineStr">
        <is>
          <t>人口性比</t>
        </is>
      </c>
      <c r="H4" s="21" t="inlineStr">
        <is>
          <t>出所区分</t>
        </is>
      </c>
      <c r="I4" s="21" t="inlineStr">
        <is>
          <t>注記</t>
        </is>
      </c>
    </row>
    <row r="5" ht="15" customHeight="1" s="18">
      <c r="A5" s="22" t="inlineStr">
        <is>
          <t>1920</t>
        </is>
      </c>
      <c r="B5" s="23" t="n">
        <v>55963</v>
      </c>
      <c r="C5" s="23" t="n">
        <v>28044</v>
      </c>
      <c r="D5" s="23" t="n">
        <v>27919</v>
      </c>
      <c r="E5" s="24">
        <f>IF(AND(ISNUMBER(C5),ISNUMBER(B5),B5&lt;&gt;0),C5/B5,"")</f>
        <v/>
      </c>
      <c r="F5" s="24">
        <f>IF(AND(ISNUMBER(D5),ISNUMBER(B5),B5&lt;&gt;0),D5/B5,"")</f>
        <v/>
      </c>
      <c r="G5" s="25">
        <f>IF(AND(ISNUMBER(C5),ISNUMBER(D5),D5&lt;&gt;0),C5/D5*100,"")</f>
        <v/>
      </c>
      <c r="H5" s="26" t="inlineStr">
        <is>
          <t>人口推計 長期時系列 我が国の推計人口(各年10/1)</t>
        </is>
      </c>
      <c r="I5" s="22" t="inlineStr">
        <is>
          <t>1)</t>
        </is>
      </c>
    </row>
    <row r="6" ht="15" customHeight="1" s="18">
      <c r="A6" s="22" t="inlineStr">
        <is>
          <t>1921</t>
        </is>
      </c>
      <c r="B6" s="23" t="n">
        <v>56666</v>
      </c>
      <c r="C6" s="23" t="n">
        <v>28412</v>
      </c>
      <c r="D6" s="23" t="n">
        <v>28254</v>
      </c>
      <c r="E6" s="24">
        <f>IF(AND(ISNUMBER(C6),ISNUMBER(B6),B6&lt;&gt;0),C6/B6,"")</f>
        <v/>
      </c>
      <c r="F6" s="24">
        <f>IF(AND(ISNUMBER(D6),ISNUMBER(B6),B6&lt;&gt;0),D6/B6,"")</f>
        <v/>
      </c>
      <c r="G6" s="25">
        <f>IF(AND(ISNUMBER(C6),ISNUMBER(D6),D6&lt;&gt;0),C6/D6*100,"")</f>
        <v/>
      </c>
      <c r="H6" s="26" t="inlineStr">
        <is>
          <t>人口推計 長期時系列 我が国の推計人口(各年10/1)</t>
        </is>
      </c>
      <c r="I6" s="22" t="n"/>
    </row>
    <row r="7" ht="15" customHeight="1" s="18">
      <c r="A7" s="22" t="inlineStr">
        <is>
          <t>1922</t>
        </is>
      </c>
      <c r="B7" s="23" t="n">
        <v>57390</v>
      </c>
      <c r="C7" s="23" t="n">
        <v>28800</v>
      </c>
      <c r="D7" s="23" t="n">
        <v>28590</v>
      </c>
      <c r="E7" s="24">
        <f>IF(AND(ISNUMBER(C7),ISNUMBER(B7),B7&lt;&gt;0),C7/B7,"")</f>
        <v/>
      </c>
      <c r="F7" s="24">
        <f>IF(AND(ISNUMBER(D7),ISNUMBER(B7),B7&lt;&gt;0),D7/B7,"")</f>
        <v/>
      </c>
      <c r="G7" s="25">
        <f>IF(AND(ISNUMBER(C7),ISNUMBER(D7),D7&lt;&gt;0),C7/D7*100,"")</f>
        <v/>
      </c>
      <c r="H7" s="26" t="inlineStr">
        <is>
          <t>人口推計 長期時系列 我が国の推計人口(各年10/1)</t>
        </is>
      </c>
      <c r="I7" s="22" t="n"/>
    </row>
    <row r="8" ht="15" customHeight="1" s="18">
      <c r="A8" s="22" t="inlineStr">
        <is>
          <t>1923</t>
        </is>
      </c>
      <c r="B8" s="23" t="n">
        <v>58119</v>
      </c>
      <c r="C8" s="23" t="n">
        <v>29177</v>
      </c>
      <c r="D8" s="23" t="n">
        <v>28942</v>
      </c>
      <c r="E8" s="24">
        <f>IF(AND(ISNUMBER(C8),ISNUMBER(B8),B8&lt;&gt;0),C8/B8,"")</f>
        <v/>
      </c>
      <c r="F8" s="24">
        <f>IF(AND(ISNUMBER(D8),ISNUMBER(B8),B8&lt;&gt;0),D8/B8,"")</f>
        <v/>
      </c>
      <c r="G8" s="25">
        <f>IF(AND(ISNUMBER(C8),ISNUMBER(D8),D8&lt;&gt;0),C8/D8*100,"")</f>
        <v/>
      </c>
      <c r="H8" s="26" t="inlineStr">
        <is>
          <t>人口推計 長期時系列 我が国の推計人口(各年10/1)</t>
        </is>
      </c>
      <c r="I8" s="22" t="n"/>
    </row>
    <row r="9" ht="15" customHeight="1" s="18">
      <c r="A9" s="22" t="inlineStr">
        <is>
          <t>1924</t>
        </is>
      </c>
      <c r="B9" s="23" t="n">
        <v>58876</v>
      </c>
      <c r="C9" s="23" t="n">
        <v>29569</v>
      </c>
      <c r="D9" s="23" t="n">
        <v>29307</v>
      </c>
      <c r="E9" s="24">
        <f>IF(AND(ISNUMBER(C9),ISNUMBER(B9),B9&lt;&gt;0),C9/B9,"")</f>
        <v/>
      </c>
      <c r="F9" s="24">
        <f>IF(AND(ISNUMBER(D9),ISNUMBER(B9),B9&lt;&gt;0),D9/B9,"")</f>
        <v/>
      </c>
      <c r="G9" s="25">
        <f>IF(AND(ISNUMBER(C9),ISNUMBER(D9),D9&lt;&gt;0),C9/D9*100,"")</f>
        <v/>
      </c>
      <c r="H9" s="26" t="inlineStr">
        <is>
          <t>人口推計 長期時系列 我が国の推計人口(各年10/1)</t>
        </is>
      </c>
      <c r="I9" s="22" t="n"/>
    </row>
    <row r="10" ht="15" customHeight="1" s="18">
      <c r="A10" s="22" t="inlineStr">
        <is>
          <t>1925</t>
        </is>
      </c>
      <c r="B10" s="23" t="n">
        <v>59737</v>
      </c>
      <c r="C10" s="23" t="n">
        <v>30013</v>
      </c>
      <c r="D10" s="23" t="n">
        <v>29724</v>
      </c>
      <c r="E10" s="24">
        <f>IF(AND(ISNUMBER(C10),ISNUMBER(B10),B10&lt;&gt;0),C10/B10,"")</f>
        <v/>
      </c>
      <c r="F10" s="24">
        <f>IF(AND(ISNUMBER(D10),ISNUMBER(B10),B10&lt;&gt;0),D10/B10,"")</f>
        <v/>
      </c>
      <c r="G10" s="25">
        <f>IF(AND(ISNUMBER(C10),ISNUMBER(D10),D10&lt;&gt;0),C10/D10*100,"")</f>
        <v/>
      </c>
      <c r="H10" s="26" t="inlineStr">
        <is>
          <t>人口推計 長期時系列 我が国の推計人口(各年10/1)</t>
        </is>
      </c>
      <c r="I10" s="22" t="inlineStr">
        <is>
          <t>1)</t>
        </is>
      </c>
    </row>
    <row r="11" ht="15" customHeight="1" s="18">
      <c r="A11" s="22" t="inlineStr">
        <is>
          <t>1926</t>
        </is>
      </c>
      <c r="B11" s="23" t="n">
        <v>60741</v>
      </c>
      <c r="C11" s="23" t="n">
        <v>30521</v>
      </c>
      <c r="D11" s="23" t="n">
        <v>30220</v>
      </c>
      <c r="E11" s="24">
        <f>IF(AND(ISNUMBER(C11),ISNUMBER(B11),B11&lt;&gt;0),C11/B11,"")</f>
        <v/>
      </c>
      <c r="F11" s="24">
        <f>IF(AND(ISNUMBER(D11),ISNUMBER(B11),B11&lt;&gt;0),D11/B11,"")</f>
        <v/>
      </c>
      <c r="G11" s="25">
        <f>IF(AND(ISNUMBER(C11),ISNUMBER(D11),D11&lt;&gt;0),C11/D11*100,"")</f>
        <v/>
      </c>
      <c r="H11" s="26" t="inlineStr">
        <is>
          <t>人口推計 長期時系列 我が国の推計人口(各年10/1)</t>
        </is>
      </c>
      <c r="I11" s="22" t="n"/>
    </row>
    <row r="12" ht="15" customHeight="1" s="18">
      <c r="A12" s="22" t="inlineStr">
        <is>
          <t>1927</t>
        </is>
      </c>
      <c r="B12" s="23" t="n">
        <v>61659</v>
      </c>
      <c r="C12" s="23" t="n">
        <v>30982</v>
      </c>
      <c r="D12" s="23" t="n">
        <v>30678</v>
      </c>
      <c r="E12" s="24">
        <f>IF(AND(ISNUMBER(C12),ISNUMBER(B12),B12&lt;&gt;0),C12/B12,"")</f>
        <v/>
      </c>
      <c r="F12" s="24">
        <f>IF(AND(ISNUMBER(D12),ISNUMBER(B12),B12&lt;&gt;0),D12/B12,"")</f>
        <v/>
      </c>
      <c r="G12" s="25">
        <f>IF(AND(ISNUMBER(C12),ISNUMBER(D12),D12&lt;&gt;0),C12/D12*100,"")</f>
        <v/>
      </c>
      <c r="H12" s="26" t="inlineStr">
        <is>
          <t>人口推計 長期時系列 我が国の推計人口(各年10/1)</t>
        </is>
      </c>
      <c r="I12" s="22" t="n"/>
    </row>
    <row r="13" ht="15" customHeight="1" s="18">
      <c r="A13" s="22" t="inlineStr">
        <is>
          <t>1928</t>
        </is>
      </c>
      <c r="B13" s="23" t="n">
        <v>62595</v>
      </c>
      <c r="C13" s="23" t="n">
        <v>31449</v>
      </c>
      <c r="D13" s="23" t="n">
        <v>31146</v>
      </c>
      <c r="E13" s="24">
        <f>IF(AND(ISNUMBER(C13),ISNUMBER(B13),B13&lt;&gt;0),C13/B13,"")</f>
        <v/>
      </c>
      <c r="F13" s="24">
        <f>IF(AND(ISNUMBER(D13),ISNUMBER(B13),B13&lt;&gt;0),D13/B13,"")</f>
        <v/>
      </c>
      <c r="G13" s="25">
        <f>IF(AND(ISNUMBER(C13),ISNUMBER(D13),D13&lt;&gt;0),C13/D13*100,"")</f>
        <v/>
      </c>
      <c r="H13" s="26" t="inlineStr">
        <is>
          <t>人口推計 長期時系列 我が国の推計人口(各年10/1)</t>
        </is>
      </c>
      <c r="I13" s="22" t="n"/>
    </row>
    <row r="14" ht="15" customHeight="1" s="18">
      <c r="A14" s="22" t="inlineStr">
        <is>
          <t>1929</t>
        </is>
      </c>
      <c r="B14" s="23" t="n">
        <v>63461</v>
      </c>
      <c r="C14" s="23" t="n">
        <v>31891</v>
      </c>
      <c r="D14" s="23" t="n">
        <v>31570</v>
      </c>
      <c r="E14" s="24">
        <f>IF(AND(ISNUMBER(C14),ISNUMBER(B14),B14&lt;&gt;0),C14/B14,"")</f>
        <v/>
      </c>
      <c r="F14" s="24">
        <f>IF(AND(ISNUMBER(D14),ISNUMBER(B14),B14&lt;&gt;0),D14/B14,"")</f>
        <v/>
      </c>
      <c r="G14" s="25">
        <f>IF(AND(ISNUMBER(C14),ISNUMBER(D14),D14&lt;&gt;0),C14/D14*100,"")</f>
        <v/>
      </c>
      <c r="H14" s="26" t="inlineStr">
        <is>
          <t>人口推計 長期時系列 我が国の推計人口(各年10/1)</t>
        </is>
      </c>
      <c r="I14" s="22" t="n"/>
    </row>
    <row r="15" ht="15" customHeight="1" s="18">
      <c r="A15" s="22" t="inlineStr">
        <is>
          <t>1930</t>
        </is>
      </c>
      <c r="B15" s="23" t="n">
        <v>64450</v>
      </c>
      <c r="C15" s="23" t="n">
        <v>32390</v>
      </c>
      <c r="D15" s="23" t="n">
        <v>32060</v>
      </c>
      <c r="E15" s="24">
        <f>IF(AND(ISNUMBER(C15),ISNUMBER(B15),B15&lt;&gt;0),C15/B15,"")</f>
        <v/>
      </c>
      <c r="F15" s="24">
        <f>IF(AND(ISNUMBER(D15),ISNUMBER(B15),B15&lt;&gt;0),D15/B15,"")</f>
        <v/>
      </c>
      <c r="G15" s="25">
        <f>IF(AND(ISNUMBER(C15),ISNUMBER(D15),D15&lt;&gt;0),C15/D15*100,"")</f>
        <v/>
      </c>
      <c r="H15" s="26" t="inlineStr">
        <is>
          <t>人口推計 長期時系列 我が国の推計人口(各年10/1)</t>
        </is>
      </c>
      <c r="I15" s="22" t="inlineStr">
        <is>
          <t>1)</t>
        </is>
      </c>
    </row>
    <row r="16" ht="15" customHeight="1" s="18">
      <c r="A16" s="22" t="inlineStr">
        <is>
          <t>1931</t>
        </is>
      </c>
      <c r="B16" s="23" t="n">
        <v>65457</v>
      </c>
      <c r="C16" s="23" t="n">
        <v>32899</v>
      </c>
      <c r="D16" s="23" t="n">
        <v>32559</v>
      </c>
      <c r="E16" s="24">
        <f>IF(AND(ISNUMBER(C16),ISNUMBER(B16),B16&lt;&gt;0),C16/B16,"")</f>
        <v/>
      </c>
      <c r="F16" s="24">
        <f>IF(AND(ISNUMBER(D16),ISNUMBER(B16),B16&lt;&gt;0),D16/B16,"")</f>
        <v/>
      </c>
      <c r="G16" s="25">
        <f>IF(AND(ISNUMBER(C16),ISNUMBER(D16),D16&lt;&gt;0),C16/D16*100,"")</f>
        <v/>
      </c>
      <c r="H16" s="26" t="inlineStr">
        <is>
          <t>人口推計 長期時系列 我が国の推計人口(各年10/1)</t>
        </is>
      </c>
      <c r="I16" s="22" t="n"/>
    </row>
    <row r="17" ht="15" customHeight="1" s="18">
      <c r="A17" s="22" t="inlineStr">
        <is>
          <t>1932</t>
        </is>
      </c>
      <c r="B17" s="23" t="n">
        <v>66434</v>
      </c>
      <c r="C17" s="23" t="n">
        <v>33355</v>
      </c>
      <c r="D17" s="23" t="n">
        <v>33079</v>
      </c>
      <c r="E17" s="24">
        <f>IF(AND(ISNUMBER(C17),ISNUMBER(B17),B17&lt;&gt;0),C17/B17,"")</f>
        <v/>
      </c>
      <c r="F17" s="24">
        <f>IF(AND(ISNUMBER(D17),ISNUMBER(B17),B17&lt;&gt;0),D17/B17,"")</f>
        <v/>
      </c>
      <c r="G17" s="25">
        <f>IF(AND(ISNUMBER(C17),ISNUMBER(D17),D17&lt;&gt;0),C17/D17*100,"")</f>
        <v/>
      </c>
      <c r="H17" s="26" t="inlineStr">
        <is>
          <t>人口推計 長期時系列 我が国の推計人口(各年10/1)</t>
        </is>
      </c>
      <c r="I17" s="22" t="n"/>
    </row>
    <row r="18" ht="15" customHeight="1" s="18">
      <c r="A18" s="22" t="inlineStr">
        <is>
          <t>1933</t>
        </is>
      </c>
      <c r="B18" s="23" t="n">
        <v>67432</v>
      </c>
      <c r="C18" s="23" t="n">
        <v>33845</v>
      </c>
      <c r="D18" s="23" t="n">
        <v>33587</v>
      </c>
      <c r="E18" s="24">
        <f>IF(AND(ISNUMBER(C18),ISNUMBER(B18),B18&lt;&gt;0),C18/B18,"")</f>
        <v/>
      </c>
      <c r="F18" s="24">
        <f>IF(AND(ISNUMBER(D18),ISNUMBER(B18),B18&lt;&gt;0),D18/B18,"")</f>
        <v/>
      </c>
      <c r="G18" s="25">
        <f>IF(AND(ISNUMBER(C18),ISNUMBER(D18),D18&lt;&gt;0),C18/D18*100,"")</f>
        <v/>
      </c>
      <c r="H18" s="26" t="inlineStr">
        <is>
          <t>人口推計 長期時系列 我が国の推計人口(各年10/1)</t>
        </is>
      </c>
      <c r="I18" s="22" t="n"/>
    </row>
    <row r="19" ht="15" customHeight="1" s="18">
      <c r="A19" s="22" t="inlineStr">
        <is>
          <t>1934</t>
        </is>
      </c>
      <c r="B19" s="23" t="n">
        <v>68309</v>
      </c>
      <c r="C19" s="23" t="n">
        <v>34294</v>
      </c>
      <c r="D19" s="23" t="n">
        <v>34015</v>
      </c>
      <c r="E19" s="24">
        <f>IF(AND(ISNUMBER(C19),ISNUMBER(B19),B19&lt;&gt;0),C19/B19,"")</f>
        <v/>
      </c>
      <c r="F19" s="24">
        <f>IF(AND(ISNUMBER(D19),ISNUMBER(B19),B19&lt;&gt;0),D19/B19,"")</f>
        <v/>
      </c>
      <c r="G19" s="25">
        <f>IF(AND(ISNUMBER(C19),ISNUMBER(D19),D19&lt;&gt;0),C19/D19*100,"")</f>
        <v/>
      </c>
      <c r="H19" s="26" t="inlineStr">
        <is>
          <t>人口推計 長期時系列 我が国の推計人口(各年10/1)</t>
        </is>
      </c>
      <c r="I19" s="22" t="n"/>
    </row>
    <row r="20" ht="15" customHeight="1" s="18">
      <c r="A20" s="22" t="inlineStr">
        <is>
          <t>1935</t>
        </is>
      </c>
      <c r="B20" s="23" t="n">
        <v>69254</v>
      </c>
      <c r="C20" s="23" t="n">
        <v>34734</v>
      </c>
      <c r="D20" s="23" t="n">
        <v>34520</v>
      </c>
      <c r="E20" s="24">
        <f>IF(AND(ISNUMBER(C20),ISNUMBER(B20),B20&lt;&gt;0),C20/B20,"")</f>
        <v/>
      </c>
      <c r="F20" s="24">
        <f>IF(AND(ISNUMBER(D20),ISNUMBER(B20),B20&lt;&gt;0),D20/B20,"")</f>
        <v/>
      </c>
      <c r="G20" s="25">
        <f>IF(AND(ISNUMBER(C20),ISNUMBER(D20),D20&lt;&gt;0),C20/D20*100,"")</f>
        <v/>
      </c>
      <c r="H20" s="26" t="inlineStr">
        <is>
          <t>人口推計 長期時系列 我が国の推計人口(各年10/1)</t>
        </is>
      </c>
      <c r="I20" s="22" t="inlineStr">
        <is>
          <t>1)</t>
        </is>
      </c>
    </row>
    <row r="21" ht="15" customHeight="1" s="18">
      <c r="A21" s="22" t="inlineStr">
        <is>
          <t>1936</t>
        </is>
      </c>
      <c r="B21" s="23" t="n">
        <v>70114</v>
      </c>
      <c r="C21" s="23" t="n">
        <v>35103</v>
      </c>
      <c r="D21" s="23" t="n">
        <v>35011</v>
      </c>
      <c r="E21" s="24">
        <f>IF(AND(ISNUMBER(C21),ISNUMBER(B21),B21&lt;&gt;0),C21/B21,"")</f>
        <v/>
      </c>
      <c r="F21" s="24">
        <f>IF(AND(ISNUMBER(D21),ISNUMBER(B21),B21&lt;&gt;0),D21/B21,"")</f>
        <v/>
      </c>
      <c r="G21" s="25">
        <f>IF(AND(ISNUMBER(C21),ISNUMBER(D21),D21&lt;&gt;0),C21/D21*100,"")</f>
        <v/>
      </c>
      <c r="H21" s="26" t="inlineStr">
        <is>
          <t>人口推計 長期時系列 我が国の推計人口(各年10/1)</t>
        </is>
      </c>
      <c r="I21" s="22" t="n"/>
    </row>
    <row r="22" ht="15" customHeight="1" s="18">
      <c r="A22" s="22" t="inlineStr">
        <is>
          <t>1937</t>
        </is>
      </c>
      <c r="B22" s="23" t="n">
        <v>70630</v>
      </c>
      <c r="C22" s="23" t="n">
        <v>35128</v>
      </c>
      <c r="D22" s="23" t="n">
        <v>35503</v>
      </c>
      <c r="E22" s="24">
        <f>IF(AND(ISNUMBER(C22),ISNUMBER(B22),B22&lt;&gt;0),C22/B22,"")</f>
        <v/>
      </c>
      <c r="F22" s="24">
        <f>IF(AND(ISNUMBER(D22),ISNUMBER(B22),B22&lt;&gt;0),D22/B22,"")</f>
        <v/>
      </c>
      <c r="G22" s="25">
        <f>IF(AND(ISNUMBER(C22),ISNUMBER(D22),D22&lt;&gt;0),C22/D22*100,"")</f>
        <v/>
      </c>
      <c r="H22" s="26" t="inlineStr">
        <is>
          <t>人口推計 長期時系列 我が国の推計人口(各年10/1)</t>
        </is>
      </c>
      <c r="I22" s="22" t="n"/>
    </row>
    <row r="23" ht="15" customHeight="1" s="18">
      <c r="A23" s="22" t="inlineStr">
        <is>
          <t>1938</t>
        </is>
      </c>
      <c r="B23" s="23" t="n">
        <v>71013</v>
      </c>
      <c r="C23" s="23" t="n">
        <v>35125</v>
      </c>
      <c r="D23" s="23" t="n">
        <v>35888</v>
      </c>
      <c r="E23" s="24">
        <f>IF(AND(ISNUMBER(C23),ISNUMBER(B23),B23&lt;&gt;0),C23/B23,"")</f>
        <v/>
      </c>
      <c r="F23" s="24">
        <f>IF(AND(ISNUMBER(D23),ISNUMBER(B23),B23&lt;&gt;0),D23/B23,"")</f>
        <v/>
      </c>
      <c r="G23" s="25">
        <f>IF(AND(ISNUMBER(C23),ISNUMBER(D23),D23&lt;&gt;0),C23/D23*100,"")</f>
        <v/>
      </c>
      <c r="H23" s="26" t="inlineStr">
        <is>
          <t>人口推計 長期時系列 我が国の推計人口(各年10/1)</t>
        </is>
      </c>
      <c r="I23" s="22" t="n"/>
    </row>
    <row r="24" ht="15" customHeight="1" s="18">
      <c r="A24" s="22" t="inlineStr">
        <is>
          <t>1939</t>
        </is>
      </c>
      <c r="B24" s="23" t="n">
        <v>71380</v>
      </c>
      <c r="C24" s="23" t="n">
        <v>35226</v>
      </c>
      <c r="D24" s="23" t="n">
        <v>36154</v>
      </c>
      <c r="E24" s="24">
        <f>IF(AND(ISNUMBER(C24),ISNUMBER(B24),B24&lt;&gt;0),C24/B24,"")</f>
        <v/>
      </c>
      <c r="F24" s="24">
        <f>IF(AND(ISNUMBER(D24),ISNUMBER(B24),B24&lt;&gt;0),D24/B24,"")</f>
        <v/>
      </c>
      <c r="G24" s="25">
        <f>IF(AND(ISNUMBER(C24),ISNUMBER(D24),D24&lt;&gt;0),C24/D24*100,"")</f>
        <v/>
      </c>
      <c r="H24" s="26" t="inlineStr">
        <is>
          <t>人口推計 長期時系列 我が国の推計人口(各年10/1)</t>
        </is>
      </c>
      <c r="I24" s="22" t="n"/>
    </row>
    <row r="25" ht="15" customHeight="1" s="18">
      <c r="A25" s="22" t="inlineStr">
        <is>
          <t>1940</t>
        </is>
      </c>
      <c r="B25" s="23" t="n">
        <v>71933</v>
      </c>
      <c r="C25" s="23" t="n">
        <v>35387</v>
      </c>
      <c r="D25" s="23" t="n">
        <v>36546</v>
      </c>
      <c r="E25" s="24">
        <f>IF(AND(ISNUMBER(C25),ISNUMBER(B25),B25&lt;&gt;0),C25/B25,"")</f>
        <v/>
      </c>
      <c r="F25" s="24">
        <f>IF(AND(ISNUMBER(D25),ISNUMBER(B25),B25&lt;&gt;0),D25/B25,"")</f>
        <v/>
      </c>
      <c r="G25" s="25">
        <f>IF(AND(ISNUMBER(C25),ISNUMBER(D25),D25&lt;&gt;0),C25/D25*100,"")</f>
        <v/>
      </c>
      <c r="H25" s="26" t="inlineStr">
        <is>
          <t>人口推計 長期時系列 我が国の推計人口(各年10/1)</t>
        </is>
      </c>
      <c r="I25" s="22" t="inlineStr">
        <is>
          <t>2)</t>
        </is>
      </c>
    </row>
    <row r="26" ht="15" customHeight="1" s="18">
      <c r="A26" s="22" t="inlineStr">
        <is>
          <t>1941</t>
        </is>
      </c>
      <c r="B26" s="23" t="n">
        <v>72218</v>
      </c>
      <c r="C26" s="23" t="n"/>
      <c r="D26" s="23" t="n"/>
      <c r="E26" s="24">
        <f>IF(AND(ISNUMBER(C26),ISNUMBER(B26),B26&lt;&gt;0),C26/B26,"")</f>
        <v/>
      </c>
      <c r="F26" s="24">
        <f>IF(AND(ISNUMBER(D26),ISNUMBER(B26),B26&lt;&gt;0),D26/B26,"")</f>
        <v/>
      </c>
      <c r="G26" s="25">
        <f>IF(AND(ISNUMBER(C26),ISNUMBER(D26),D26&lt;&gt;0),C26/D26*100,"")</f>
        <v/>
      </c>
      <c r="H26" s="26" t="inlineStr">
        <is>
          <t>人口推計 長期時系列 我が国の推計人口(各年10/1)</t>
        </is>
      </c>
      <c r="I26" s="22" t="n"/>
    </row>
    <row r="27" ht="15" customHeight="1" s="18">
      <c r="A27" s="22" t="inlineStr">
        <is>
          <t>1942</t>
        </is>
      </c>
      <c r="B27" s="23" t="n">
        <v>72880</v>
      </c>
      <c r="C27" s="23" t="n"/>
      <c r="D27" s="23" t="n"/>
      <c r="E27" s="24">
        <f>IF(AND(ISNUMBER(C27),ISNUMBER(B27),B27&lt;&gt;0),C27/B27,"")</f>
        <v/>
      </c>
      <c r="F27" s="24">
        <f>IF(AND(ISNUMBER(D27),ISNUMBER(B27),B27&lt;&gt;0),D27/B27,"")</f>
        <v/>
      </c>
      <c r="G27" s="25">
        <f>IF(AND(ISNUMBER(C27),ISNUMBER(D27),D27&lt;&gt;0),C27/D27*100,"")</f>
        <v/>
      </c>
      <c r="H27" s="26" t="inlineStr">
        <is>
          <t>人口推計 長期時系列 我が国の推計人口(各年10/1)</t>
        </is>
      </c>
      <c r="I27" s="22" t="n"/>
    </row>
    <row r="28" ht="15" customHeight="1" s="18">
      <c r="A28" s="22" t="inlineStr">
        <is>
          <t>1943</t>
        </is>
      </c>
      <c r="B28" s="23" t="n">
        <v>73903</v>
      </c>
      <c r="C28" s="23" t="n"/>
      <c r="D28" s="23" t="n"/>
      <c r="E28" s="24">
        <f>IF(AND(ISNUMBER(C28),ISNUMBER(B28),B28&lt;&gt;0),C28/B28,"")</f>
        <v/>
      </c>
      <c r="F28" s="24">
        <f>IF(AND(ISNUMBER(D28),ISNUMBER(B28),B28&lt;&gt;0),D28/B28,"")</f>
        <v/>
      </c>
      <c r="G28" s="25">
        <f>IF(AND(ISNUMBER(C28),ISNUMBER(D28),D28&lt;&gt;0),C28/D28*100,"")</f>
        <v/>
      </c>
      <c r="H28" s="26" t="inlineStr">
        <is>
          <t>人口推計 長期時系列 我が国の推計人口(各年10/1)</t>
        </is>
      </c>
      <c r="I28" s="22" t="n"/>
    </row>
    <row r="29" ht="15" customHeight="1" s="18">
      <c r="A29" s="22" t="inlineStr">
        <is>
          <t>1944</t>
        </is>
      </c>
      <c r="B29" s="23" t="n">
        <v>74433</v>
      </c>
      <c r="C29" s="23" t="n"/>
      <c r="D29" s="23" t="n"/>
      <c r="E29" s="24">
        <f>IF(AND(ISNUMBER(C29),ISNUMBER(B29),B29&lt;&gt;0),C29/B29,"")</f>
        <v/>
      </c>
      <c r="F29" s="24">
        <f>IF(AND(ISNUMBER(D29),ISNUMBER(B29),B29&lt;&gt;0),D29/B29,"")</f>
        <v/>
      </c>
      <c r="G29" s="25">
        <f>IF(AND(ISNUMBER(C29),ISNUMBER(D29),D29&lt;&gt;0),C29/D29*100,"")</f>
        <v/>
      </c>
      <c r="H29" s="26" t="inlineStr">
        <is>
          <t>人口推計 長期時系列 我が国の推計人口(各年10/1)</t>
        </is>
      </c>
      <c r="I29" s="22" t="n"/>
    </row>
    <row r="30" ht="15" customHeight="1" s="18">
      <c r="A30" s="22" t="inlineStr">
        <is>
          <t>1945</t>
        </is>
      </c>
      <c r="B30" s="23" t="n">
        <v>72147</v>
      </c>
      <c r="C30" s="23" t="n"/>
      <c r="D30" s="23" t="n"/>
      <c r="E30" s="24">
        <f>IF(AND(ISNUMBER(C30),ISNUMBER(B30),B30&lt;&gt;0),C30/B30,"")</f>
        <v/>
      </c>
      <c r="F30" s="24">
        <f>IF(AND(ISNUMBER(D30),ISNUMBER(B30),B30&lt;&gt;0),D30/B30,"")</f>
        <v/>
      </c>
      <c r="G30" s="25">
        <f>IF(AND(ISNUMBER(C30),ISNUMBER(D30),D30&lt;&gt;0),C30/D30*100,"")</f>
        <v/>
      </c>
      <c r="H30" s="26" t="inlineStr">
        <is>
          <t>人口推計 長期時系列 我が国の推計人口(各年10/1)</t>
        </is>
      </c>
      <c r="I30" s="22" t="inlineStr">
        <is>
          <t>3)</t>
        </is>
      </c>
    </row>
    <row r="31" ht="15" customHeight="1" s="18">
      <c r="A31" s="22" t="inlineStr">
        <is>
          <t>1946</t>
        </is>
      </c>
      <c r="B31" s="23" t="n">
        <v>75750</v>
      </c>
      <c r="C31" s="23" t="n"/>
      <c r="D31" s="23" t="n"/>
      <c r="E31" s="24">
        <f>IF(AND(ISNUMBER(C31),ISNUMBER(B31),B31&lt;&gt;0),C31/B31,"")</f>
        <v/>
      </c>
      <c r="F31" s="24">
        <f>IF(AND(ISNUMBER(D31),ISNUMBER(B31),B31&lt;&gt;0),D31/B31,"")</f>
        <v/>
      </c>
      <c r="G31" s="25">
        <f>IF(AND(ISNUMBER(C31),ISNUMBER(D31),D31&lt;&gt;0),C31/D31*100,"")</f>
        <v/>
      </c>
      <c r="H31" s="26" t="inlineStr">
        <is>
          <t>人口推計 長期時系列 我が国の推計人口(各年10/1)</t>
        </is>
      </c>
      <c r="I31" s="22" t="n"/>
    </row>
    <row r="32" ht="15" customHeight="1" s="18">
      <c r="A32" s="22" t="inlineStr">
        <is>
          <t>1947</t>
        </is>
      </c>
      <c r="B32" s="23" t="n">
        <v>78101</v>
      </c>
      <c r="C32" s="23" t="n">
        <v>38129</v>
      </c>
      <c r="D32" s="23" t="n">
        <v>39972</v>
      </c>
      <c r="E32" s="24">
        <f>IF(AND(ISNUMBER(C32),ISNUMBER(B32),B32&lt;&gt;0),C32/B32,"")</f>
        <v/>
      </c>
      <c r="F32" s="24">
        <f>IF(AND(ISNUMBER(D32),ISNUMBER(B32),B32&lt;&gt;0),D32/B32,"")</f>
        <v/>
      </c>
      <c r="G32" s="25">
        <f>IF(AND(ISNUMBER(C32),ISNUMBER(D32),D32&lt;&gt;0),C32/D32*100,"")</f>
        <v/>
      </c>
      <c r="H32" s="26" t="inlineStr">
        <is>
          <t>人口推計 長期時系列 我が国の推計人口(各年10/1)</t>
        </is>
      </c>
      <c r="I32" s="22" t="inlineStr">
        <is>
          <t>4)</t>
        </is>
      </c>
    </row>
    <row r="33" ht="15" customHeight="1" s="18">
      <c r="A33" s="22" t="inlineStr">
        <is>
          <t>1948</t>
        </is>
      </c>
      <c r="B33" s="23" t="n">
        <v>80002</v>
      </c>
      <c r="C33" s="23" t="n">
        <v>39130</v>
      </c>
      <c r="D33" s="23" t="n">
        <v>40873</v>
      </c>
      <c r="E33" s="24">
        <f>IF(AND(ISNUMBER(C33),ISNUMBER(B33),B33&lt;&gt;0),C33/B33,"")</f>
        <v/>
      </c>
      <c r="F33" s="24">
        <f>IF(AND(ISNUMBER(D33),ISNUMBER(B33),B33&lt;&gt;0),D33/B33,"")</f>
        <v/>
      </c>
      <c r="G33" s="25">
        <f>IF(AND(ISNUMBER(C33),ISNUMBER(D33),D33&lt;&gt;0),C33/D33*100,"")</f>
        <v/>
      </c>
      <c r="H33" s="26" t="inlineStr">
        <is>
          <t>人口推計 長期時系列 我が国の推計人口(各年10/1)</t>
        </is>
      </c>
      <c r="I33" s="22" t="n"/>
    </row>
    <row r="34" ht="15" customHeight="1" s="18">
      <c r="A34" s="22" t="inlineStr">
        <is>
          <t>1949</t>
        </is>
      </c>
      <c r="B34" s="23" t="n">
        <v>81773</v>
      </c>
      <c r="C34" s="23" t="n">
        <v>40063</v>
      </c>
      <c r="D34" s="23" t="n">
        <v>41710</v>
      </c>
      <c r="E34" s="24">
        <f>IF(AND(ISNUMBER(C34),ISNUMBER(B34),B34&lt;&gt;0),C34/B34,"")</f>
        <v/>
      </c>
      <c r="F34" s="24">
        <f>IF(AND(ISNUMBER(D34),ISNUMBER(B34),B34&lt;&gt;0),D34/B34,"")</f>
        <v/>
      </c>
      <c r="G34" s="25">
        <f>IF(AND(ISNUMBER(C34),ISNUMBER(D34),D34&lt;&gt;0),C34/D34*100,"")</f>
        <v/>
      </c>
      <c r="H34" s="26" t="inlineStr">
        <is>
          <t>人口推計 長期時系列 我が国の推計人口(各年10/1)</t>
        </is>
      </c>
      <c r="I34" s="22" t="n"/>
    </row>
    <row r="35" ht="15" customHeight="1" s="18">
      <c r="A35" s="22" t="inlineStr">
        <is>
          <t>1950</t>
        </is>
      </c>
      <c r="B35" s="23" t="n">
        <v>83200</v>
      </c>
      <c r="C35" s="23" t="n">
        <v>40812</v>
      </c>
      <c r="D35" s="23" t="n">
        <v>42388</v>
      </c>
      <c r="E35" s="24">
        <f>IF(AND(ISNUMBER(C35),ISNUMBER(B35),B35&lt;&gt;0),C35/B35,"")</f>
        <v/>
      </c>
      <c r="F35" s="24">
        <f>IF(AND(ISNUMBER(D35),ISNUMBER(B35),B35&lt;&gt;0),D35/B35,"")</f>
        <v/>
      </c>
      <c r="G35" s="25">
        <f>IF(AND(ISNUMBER(C35),ISNUMBER(D35),D35&lt;&gt;0),C35/D35*100,"")</f>
        <v/>
      </c>
      <c r="H35" s="26" t="inlineStr">
        <is>
          <t>人口推計 長期時系列 我が国の推計人口(各年10/1)</t>
        </is>
      </c>
      <c r="I35" s="22" t="inlineStr">
        <is>
          <t>1)</t>
        </is>
      </c>
    </row>
    <row r="36" ht="15" customHeight="1" s="18">
      <c r="A36" s="22" t="inlineStr">
        <is>
          <t>1951</t>
        </is>
      </c>
      <c r="B36" s="23" t="n">
        <v>84541</v>
      </c>
      <c r="C36" s="23" t="n">
        <v>41489</v>
      </c>
      <c r="D36" s="23" t="n">
        <v>43052</v>
      </c>
      <c r="E36" s="24">
        <f>IF(AND(ISNUMBER(C36),ISNUMBER(B36),B36&lt;&gt;0),C36/B36,"")</f>
        <v/>
      </c>
      <c r="F36" s="24">
        <f>IF(AND(ISNUMBER(D36),ISNUMBER(B36),B36&lt;&gt;0),D36/B36,"")</f>
        <v/>
      </c>
      <c r="G36" s="25">
        <f>IF(AND(ISNUMBER(C36),ISNUMBER(D36),D36&lt;&gt;0),C36/D36*100,"")</f>
        <v/>
      </c>
      <c r="H36" s="26" t="inlineStr">
        <is>
          <t>人口推計 長期時系列 我が国の推計人口(各年10/1)</t>
        </is>
      </c>
      <c r="I36" s="22" t="n"/>
    </row>
    <row r="37" ht="15" customHeight="1" s="18">
      <c r="A37" s="22" t="inlineStr">
        <is>
          <t>1952</t>
        </is>
      </c>
      <c r="B37" s="23" t="n">
        <v>85808</v>
      </c>
      <c r="C37" s="23" t="n">
        <v>42128</v>
      </c>
      <c r="D37" s="23" t="n">
        <v>43680</v>
      </c>
      <c r="E37" s="24">
        <f>IF(AND(ISNUMBER(C37),ISNUMBER(B37),B37&lt;&gt;0),C37/B37,"")</f>
        <v/>
      </c>
      <c r="F37" s="24">
        <f>IF(AND(ISNUMBER(D37),ISNUMBER(B37),B37&lt;&gt;0),D37/B37,"")</f>
        <v/>
      </c>
      <c r="G37" s="25">
        <f>IF(AND(ISNUMBER(C37),ISNUMBER(D37),D37&lt;&gt;0),C37/D37*100,"")</f>
        <v/>
      </c>
      <c r="H37" s="26" t="inlineStr">
        <is>
          <t>人口推計 長期時系列 我が国の推計人口(各年10/1)</t>
        </is>
      </c>
      <c r="I37" s="22" t="n"/>
    </row>
    <row r="38" ht="15" customHeight="1" s="18">
      <c r="A38" s="22" t="inlineStr">
        <is>
          <t>1953</t>
        </is>
      </c>
      <c r="B38" s="23" t="n">
        <v>86981</v>
      </c>
      <c r="C38" s="23" t="n">
        <v>42721</v>
      </c>
      <c r="D38" s="23" t="n">
        <v>44260</v>
      </c>
      <c r="E38" s="24">
        <f>IF(AND(ISNUMBER(C38),ISNUMBER(B38),B38&lt;&gt;0),C38/B38,"")</f>
        <v/>
      </c>
      <c r="F38" s="24">
        <f>IF(AND(ISNUMBER(D38),ISNUMBER(B38),B38&lt;&gt;0),D38/B38,"")</f>
        <v/>
      </c>
      <c r="G38" s="25">
        <f>IF(AND(ISNUMBER(C38),ISNUMBER(D38),D38&lt;&gt;0),C38/D38*100,"")</f>
        <v/>
      </c>
      <c r="H38" s="26" t="inlineStr">
        <is>
          <t>人口推計 長期時系列 我が国の推計人口(各年10/1)</t>
        </is>
      </c>
      <c r="I38" s="22" t="n"/>
    </row>
    <row r="39" ht="15" customHeight="1" s="18">
      <c r="A39" s="22" t="inlineStr">
        <is>
          <t>1954</t>
        </is>
      </c>
      <c r="B39" s="23" t="n">
        <v>88239</v>
      </c>
      <c r="C39" s="23" t="n">
        <v>43344</v>
      </c>
      <c r="D39" s="23" t="n">
        <v>44895</v>
      </c>
      <c r="E39" s="24">
        <f>IF(AND(ISNUMBER(C39),ISNUMBER(B39),B39&lt;&gt;0),C39/B39,"")</f>
        <v/>
      </c>
      <c r="F39" s="24">
        <f>IF(AND(ISNUMBER(D39),ISNUMBER(B39),B39&lt;&gt;0),D39/B39,"")</f>
        <v/>
      </c>
      <c r="G39" s="25">
        <f>IF(AND(ISNUMBER(C39),ISNUMBER(D39),D39&lt;&gt;0),C39/D39*100,"")</f>
        <v/>
      </c>
      <c r="H39" s="26" t="inlineStr">
        <is>
          <t>人口推計 長期時系列 我が国の推計人口(各年10/1)</t>
        </is>
      </c>
      <c r="I39" s="22" t="n"/>
    </row>
    <row r="40" ht="15" customHeight="1" s="18">
      <c r="A40" s="22" t="inlineStr">
        <is>
          <t>1955</t>
        </is>
      </c>
      <c r="B40" s="23" t="n">
        <v>89276</v>
      </c>
      <c r="C40" s="23" t="n">
        <v>43861</v>
      </c>
      <c r="D40" s="23" t="n">
        <v>45415</v>
      </c>
      <c r="E40" s="24">
        <f>IF(AND(ISNUMBER(C40),ISNUMBER(B40),B40&lt;&gt;0),C40/B40,"")</f>
        <v/>
      </c>
      <c r="F40" s="24">
        <f>IF(AND(ISNUMBER(D40),ISNUMBER(B40),B40&lt;&gt;0),D40/B40,"")</f>
        <v/>
      </c>
      <c r="G40" s="25">
        <f>IF(AND(ISNUMBER(C40),ISNUMBER(D40),D40&lt;&gt;0),C40/D40*100,"")</f>
        <v/>
      </c>
      <c r="H40" s="26" t="inlineStr">
        <is>
          <t>人口推計 長期時系列 我が国の推計人口(各年10/1)</t>
        </is>
      </c>
      <c r="I40" s="22" t="inlineStr">
        <is>
          <t>1)</t>
        </is>
      </c>
    </row>
    <row r="41" ht="15" customHeight="1" s="18">
      <c r="A41" s="22" t="inlineStr">
        <is>
          <t>1956</t>
        </is>
      </c>
      <c r="B41" s="23" t="n">
        <v>90172</v>
      </c>
      <c r="C41" s="23" t="n">
        <v>44301</v>
      </c>
      <c r="D41" s="23" t="n">
        <v>45871</v>
      </c>
      <c r="E41" s="24">
        <f>IF(AND(ISNUMBER(C41),ISNUMBER(B41),B41&lt;&gt;0),C41/B41,"")</f>
        <v/>
      </c>
      <c r="F41" s="24">
        <f>IF(AND(ISNUMBER(D41),ISNUMBER(B41),B41&lt;&gt;0),D41/B41,"")</f>
        <v/>
      </c>
      <c r="G41" s="25">
        <f>IF(AND(ISNUMBER(C41),ISNUMBER(D41),D41&lt;&gt;0),C41/D41*100,"")</f>
        <v/>
      </c>
      <c r="H41" s="26" t="inlineStr">
        <is>
          <t>人口推計 長期時系列 我が国の推計人口(各年10/1)</t>
        </is>
      </c>
      <c r="I41" s="22" t="n"/>
    </row>
    <row r="42" ht="15" customHeight="1" s="18">
      <c r="A42" s="22" t="inlineStr">
        <is>
          <t>1957</t>
        </is>
      </c>
      <c r="B42" s="23" t="n">
        <v>90928</v>
      </c>
      <c r="C42" s="23" t="n">
        <v>44671</v>
      </c>
      <c r="D42" s="23" t="n">
        <v>46258</v>
      </c>
      <c r="E42" s="24">
        <f>IF(AND(ISNUMBER(C42),ISNUMBER(B42),B42&lt;&gt;0),C42/B42,"")</f>
        <v/>
      </c>
      <c r="F42" s="24">
        <f>IF(AND(ISNUMBER(D42),ISNUMBER(B42),B42&lt;&gt;0),D42/B42,"")</f>
        <v/>
      </c>
      <c r="G42" s="25">
        <f>IF(AND(ISNUMBER(C42),ISNUMBER(D42),D42&lt;&gt;0),C42/D42*100,"")</f>
        <v/>
      </c>
      <c r="H42" s="26" t="inlineStr">
        <is>
          <t>人口推計 長期時系列 我が国の推計人口(各年10/1)</t>
        </is>
      </c>
      <c r="I42" s="22" t="n"/>
    </row>
    <row r="43" ht="15" customHeight="1" s="18">
      <c r="A43" s="22" t="inlineStr">
        <is>
          <t>1958</t>
        </is>
      </c>
      <c r="B43" s="23" t="n">
        <v>91767</v>
      </c>
      <c r="C43" s="23" t="n">
        <v>45078</v>
      </c>
      <c r="D43" s="23" t="n">
        <v>46689</v>
      </c>
      <c r="E43" s="24">
        <f>IF(AND(ISNUMBER(C43),ISNUMBER(B43),B43&lt;&gt;0),C43/B43,"")</f>
        <v/>
      </c>
      <c r="F43" s="24">
        <f>IF(AND(ISNUMBER(D43),ISNUMBER(B43),B43&lt;&gt;0),D43/B43,"")</f>
        <v/>
      </c>
      <c r="G43" s="25">
        <f>IF(AND(ISNUMBER(C43),ISNUMBER(D43),D43&lt;&gt;0),C43/D43*100,"")</f>
        <v/>
      </c>
      <c r="H43" s="26" t="inlineStr">
        <is>
          <t>人口推計 長期時系列 我が国の推計人口(各年10/1)</t>
        </is>
      </c>
      <c r="I43" s="22" t="n"/>
    </row>
    <row r="44" ht="15" customHeight="1" s="18">
      <c r="A44" s="22" t="inlineStr">
        <is>
          <t>1959</t>
        </is>
      </c>
      <c r="B44" s="23" t="n">
        <v>92641</v>
      </c>
      <c r="C44" s="23" t="n">
        <v>45504</v>
      </c>
      <c r="D44" s="23" t="n">
        <v>47137</v>
      </c>
      <c r="E44" s="24">
        <f>IF(AND(ISNUMBER(C44),ISNUMBER(B44),B44&lt;&gt;0),C44/B44,"")</f>
        <v/>
      </c>
      <c r="F44" s="24">
        <f>IF(AND(ISNUMBER(D44),ISNUMBER(B44),B44&lt;&gt;0),D44/B44,"")</f>
        <v/>
      </c>
      <c r="G44" s="25">
        <f>IF(AND(ISNUMBER(C44),ISNUMBER(D44),D44&lt;&gt;0),C44/D44*100,"")</f>
        <v/>
      </c>
      <c r="H44" s="26" t="inlineStr">
        <is>
          <t>人口推計 長期時系列 我が国の推計人口(各年10/1)</t>
        </is>
      </c>
      <c r="I44" s="22" t="n"/>
    </row>
    <row r="45" ht="15" customHeight="1" s="18">
      <c r="A45" s="22" t="inlineStr">
        <is>
          <t>1960</t>
        </is>
      </c>
      <c r="B45" s="23" t="n">
        <v>93419</v>
      </c>
      <c r="C45" s="23" t="n">
        <v>45878</v>
      </c>
      <c r="D45" s="23" t="n">
        <v>47541</v>
      </c>
      <c r="E45" s="24">
        <f>IF(AND(ISNUMBER(C45),ISNUMBER(B45),B45&lt;&gt;0),C45/B45,"")</f>
        <v/>
      </c>
      <c r="F45" s="24">
        <f>IF(AND(ISNUMBER(D45),ISNUMBER(B45),B45&lt;&gt;0),D45/B45,"")</f>
        <v/>
      </c>
      <c r="G45" s="25">
        <f>IF(AND(ISNUMBER(C45),ISNUMBER(D45),D45&lt;&gt;0),C45/D45*100,"")</f>
        <v/>
      </c>
      <c r="H45" s="26" t="inlineStr">
        <is>
          <t>人口推計 長期時系列 我が国の推計人口(各年10/1)</t>
        </is>
      </c>
      <c r="I45" s="22" t="inlineStr">
        <is>
          <t>1)</t>
        </is>
      </c>
    </row>
    <row r="46" ht="15" customHeight="1" s="18">
      <c r="A46" s="22" t="inlineStr">
        <is>
          <t>1961</t>
        </is>
      </c>
      <c r="B46" s="23" t="n">
        <v>94287</v>
      </c>
      <c r="C46" s="23" t="n">
        <v>46300</v>
      </c>
      <c r="D46" s="23" t="n">
        <v>47987</v>
      </c>
      <c r="E46" s="24">
        <f>IF(AND(ISNUMBER(C46),ISNUMBER(B46),B46&lt;&gt;0),C46/B46,"")</f>
        <v/>
      </c>
      <c r="F46" s="24">
        <f>IF(AND(ISNUMBER(D46),ISNUMBER(B46),B46&lt;&gt;0),D46/B46,"")</f>
        <v/>
      </c>
      <c r="G46" s="25">
        <f>IF(AND(ISNUMBER(C46),ISNUMBER(D46),D46&lt;&gt;0),C46/D46*100,"")</f>
        <v/>
      </c>
      <c r="H46" s="26" t="inlineStr">
        <is>
          <t>人口推計 長期時系列 我が国の推計人口(各年10/1)</t>
        </is>
      </c>
      <c r="I46" s="22" t="n"/>
    </row>
    <row r="47" ht="15" customHeight="1" s="18">
      <c r="A47" s="22" t="inlineStr">
        <is>
          <t>1962</t>
        </is>
      </c>
      <c r="B47" s="23" t="n">
        <v>95181</v>
      </c>
      <c r="C47" s="23" t="n">
        <v>46733</v>
      </c>
      <c r="D47" s="23" t="n">
        <v>48447</v>
      </c>
      <c r="E47" s="24">
        <f>IF(AND(ISNUMBER(C47),ISNUMBER(B47),B47&lt;&gt;0),C47/B47,"")</f>
        <v/>
      </c>
      <c r="F47" s="24">
        <f>IF(AND(ISNUMBER(D47),ISNUMBER(B47),B47&lt;&gt;0),D47/B47,"")</f>
        <v/>
      </c>
      <c r="G47" s="25">
        <f>IF(AND(ISNUMBER(C47),ISNUMBER(D47),D47&lt;&gt;0),C47/D47*100,"")</f>
        <v/>
      </c>
      <c r="H47" s="26" t="inlineStr">
        <is>
          <t>人口推計 長期時系列 我が国の推計人口(各年10/1)</t>
        </is>
      </c>
      <c r="I47" s="22" t="n"/>
    </row>
    <row r="48" ht="15" customHeight="1" s="18">
      <c r="A48" s="22" t="inlineStr">
        <is>
          <t>1963</t>
        </is>
      </c>
      <c r="B48" s="23" t="n">
        <v>96156</v>
      </c>
      <c r="C48" s="23" t="n">
        <v>47208</v>
      </c>
      <c r="D48" s="23" t="n">
        <v>48947</v>
      </c>
      <c r="E48" s="24">
        <f>IF(AND(ISNUMBER(C48),ISNUMBER(B48),B48&lt;&gt;0),C48/B48,"")</f>
        <v/>
      </c>
      <c r="F48" s="24">
        <f>IF(AND(ISNUMBER(D48),ISNUMBER(B48),B48&lt;&gt;0),D48/B48,"")</f>
        <v/>
      </c>
      <c r="G48" s="25">
        <f>IF(AND(ISNUMBER(C48),ISNUMBER(D48),D48&lt;&gt;0),C48/D48*100,"")</f>
        <v/>
      </c>
      <c r="H48" s="26" t="inlineStr">
        <is>
          <t>人口推計 長期時系列 我が国の推計人口(各年10/1)</t>
        </is>
      </c>
      <c r="I48" s="22" t="n"/>
    </row>
    <row r="49" ht="15" customHeight="1" s="18">
      <c r="A49" s="22" t="inlineStr">
        <is>
          <t>1964</t>
        </is>
      </c>
      <c r="B49" s="23" t="n">
        <v>97182</v>
      </c>
      <c r="C49" s="23" t="n">
        <v>47710</v>
      </c>
      <c r="D49" s="23" t="n">
        <v>49471</v>
      </c>
      <c r="E49" s="24">
        <f>IF(AND(ISNUMBER(C49),ISNUMBER(B49),B49&lt;&gt;0),C49/B49,"")</f>
        <v/>
      </c>
      <c r="F49" s="24">
        <f>IF(AND(ISNUMBER(D49),ISNUMBER(B49),B49&lt;&gt;0),D49/B49,"")</f>
        <v/>
      </c>
      <c r="G49" s="25">
        <f>IF(AND(ISNUMBER(C49),ISNUMBER(D49),D49&lt;&gt;0),C49/D49*100,"")</f>
        <v/>
      </c>
      <c r="H49" s="26" t="inlineStr">
        <is>
          <t>人口推計 長期時系列 我が国の推計人口(各年10/1)</t>
        </is>
      </c>
      <c r="I49" s="22" t="n"/>
    </row>
    <row r="50" ht="15" customHeight="1" s="18">
      <c r="A50" s="22" t="inlineStr">
        <is>
          <t>1965</t>
        </is>
      </c>
      <c r="B50" s="23" t="n">
        <v>98275</v>
      </c>
      <c r="C50" s="23" t="n">
        <v>48244</v>
      </c>
      <c r="D50" s="23" t="n">
        <v>50031</v>
      </c>
      <c r="E50" s="24">
        <f>IF(AND(ISNUMBER(C50),ISNUMBER(B50),B50&lt;&gt;0),C50/B50,"")</f>
        <v/>
      </c>
      <c r="F50" s="24">
        <f>IF(AND(ISNUMBER(D50),ISNUMBER(B50),B50&lt;&gt;0),D50/B50,"")</f>
        <v/>
      </c>
      <c r="G50" s="25">
        <f>IF(AND(ISNUMBER(C50),ISNUMBER(D50),D50&lt;&gt;0),C50/D50*100,"")</f>
        <v/>
      </c>
      <c r="H50" s="26" t="inlineStr">
        <is>
          <t>人口推計 長期時系列 我が国の推計人口(各年10/1)</t>
        </is>
      </c>
      <c r="I50" s="22" t="inlineStr">
        <is>
          <t>1)</t>
        </is>
      </c>
    </row>
    <row r="51" ht="15" customHeight="1" s="18">
      <c r="A51" s="22" t="inlineStr">
        <is>
          <t>1966</t>
        </is>
      </c>
      <c r="B51" s="23" t="n">
        <v>99036</v>
      </c>
      <c r="C51" s="23" t="n">
        <v>48611</v>
      </c>
      <c r="D51" s="23" t="n">
        <v>50425</v>
      </c>
      <c r="E51" s="24">
        <f>IF(AND(ISNUMBER(C51),ISNUMBER(B51),B51&lt;&gt;0),C51/B51,"")</f>
        <v/>
      </c>
      <c r="F51" s="24">
        <f>IF(AND(ISNUMBER(D51),ISNUMBER(B51),B51&lt;&gt;0),D51/B51,"")</f>
        <v/>
      </c>
      <c r="G51" s="25">
        <f>IF(AND(ISNUMBER(C51),ISNUMBER(D51),D51&lt;&gt;0),C51/D51*100,"")</f>
        <v/>
      </c>
      <c r="H51" s="26" t="inlineStr">
        <is>
          <t>人口推計 長期時系列 我が国の推計人口(各年10/1)</t>
        </is>
      </c>
      <c r="I51" s="22" t="n"/>
    </row>
    <row r="52" ht="15" customHeight="1" s="18">
      <c r="A52" s="22" t="inlineStr">
        <is>
          <t>1967</t>
        </is>
      </c>
      <c r="B52" s="23" t="n">
        <v>100196</v>
      </c>
      <c r="C52" s="23" t="n">
        <v>49180</v>
      </c>
      <c r="D52" s="23" t="n">
        <v>51016</v>
      </c>
      <c r="E52" s="24">
        <f>IF(AND(ISNUMBER(C52),ISNUMBER(B52),B52&lt;&gt;0),C52/B52,"")</f>
        <v/>
      </c>
      <c r="F52" s="24">
        <f>IF(AND(ISNUMBER(D52),ISNUMBER(B52),B52&lt;&gt;0),D52/B52,"")</f>
        <v/>
      </c>
      <c r="G52" s="25">
        <f>IF(AND(ISNUMBER(C52),ISNUMBER(D52),D52&lt;&gt;0),C52/D52*100,"")</f>
        <v/>
      </c>
      <c r="H52" s="26" t="inlineStr">
        <is>
          <t>人口推計 長期時系列 我が国の推計人口(各年10/1)</t>
        </is>
      </c>
      <c r="I52" s="22" t="n"/>
    </row>
    <row r="53" ht="15" customHeight="1" s="18">
      <c r="A53" s="22" t="inlineStr">
        <is>
          <t>1968</t>
        </is>
      </c>
      <c r="B53" s="23" t="n">
        <v>101331</v>
      </c>
      <c r="C53" s="23" t="n">
        <v>49739</v>
      </c>
      <c r="D53" s="23" t="n">
        <v>51592</v>
      </c>
      <c r="E53" s="24">
        <f>IF(AND(ISNUMBER(C53),ISNUMBER(B53),B53&lt;&gt;0),C53/B53,"")</f>
        <v/>
      </c>
      <c r="F53" s="24">
        <f>IF(AND(ISNUMBER(D53),ISNUMBER(B53),B53&lt;&gt;0),D53/B53,"")</f>
        <v/>
      </c>
      <c r="G53" s="25">
        <f>IF(AND(ISNUMBER(C53),ISNUMBER(D53),D53&lt;&gt;0),C53/D53*100,"")</f>
        <v/>
      </c>
      <c r="H53" s="26" t="inlineStr">
        <is>
          <t>人口推計 長期時系列 我が国の推計人口(各年10/1)</t>
        </is>
      </c>
      <c r="I53" s="22" t="n"/>
    </row>
    <row r="54" ht="15" customHeight="1" s="18">
      <c r="A54" s="22" t="inlineStr">
        <is>
          <t>1969</t>
        </is>
      </c>
      <c r="B54" s="23" t="n">
        <v>102536</v>
      </c>
      <c r="C54" s="23" t="n">
        <v>50334</v>
      </c>
      <c r="D54" s="23" t="n">
        <v>52202</v>
      </c>
      <c r="E54" s="24">
        <f>IF(AND(ISNUMBER(C54),ISNUMBER(B54),B54&lt;&gt;0),C54/B54,"")</f>
        <v/>
      </c>
      <c r="F54" s="24">
        <f>IF(AND(ISNUMBER(D54),ISNUMBER(B54),B54&lt;&gt;0),D54/B54,"")</f>
        <v/>
      </c>
      <c r="G54" s="25">
        <f>IF(AND(ISNUMBER(C54),ISNUMBER(D54),D54&lt;&gt;0),C54/D54*100,"")</f>
        <v/>
      </c>
      <c r="H54" s="26" t="inlineStr">
        <is>
          <t>人口推計 長期時系列 我が国の推計人口(各年10/1)</t>
        </is>
      </c>
      <c r="I54" s="22" t="n"/>
    </row>
    <row r="55" ht="15" customHeight="1" s="18">
      <c r="A55" s="22" t="inlineStr">
        <is>
          <t>1970</t>
        </is>
      </c>
      <c r="B55" s="23" t="n">
        <v>103720</v>
      </c>
      <c r="C55" s="23" t="n">
        <v>50918</v>
      </c>
      <c r="D55" s="23" t="n">
        <v>52802</v>
      </c>
      <c r="E55" s="24">
        <f>IF(AND(ISNUMBER(C55),ISNUMBER(B55),B55&lt;&gt;0),C55/B55,"")</f>
        <v/>
      </c>
      <c r="F55" s="24">
        <f>IF(AND(ISNUMBER(D55),ISNUMBER(B55),B55&lt;&gt;0),D55/B55,"")</f>
        <v/>
      </c>
      <c r="G55" s="25">
        <f>IF(AND(ISNUMBER(C55),ISNUMBER(D55),D55&lt;&gt;0),C55/D55*100,"")</f>
        <v/>
      </c>
      <c r="H55" s="26" t="inlineStr">
        <is>
          <t>人口推計 長期時系列 我が国の推計人口(各年10/1)</t>
        </is>
      </c>
      <c r="I55" s="22" t="inlineStr">
        <is>
          <t>1)</t>
        </is>
      </c>
    </row>
    <row r="56" ht="15" customHeight="1" s="18">
      <c r="A56" s="22" t="inlineStr">
        <is>
          <t>1971</t>
        </is>
      </c>
      <c r="B56" s="23" t="n">
        <v>105145</v>
      </c>
      <c r="C56" s="23" t="n">
        <v>51607</v>
      </c>
      <c r="D56" s="23" t="n">
        <v>53538</v>
      </c>
      <c r="E56" s="24">
        <f>IF(AND(ISNUMBER(C56),ISNUMBER(B56),B56&lt;&gt;0),C56/B56,"")</f>
        <v/>
      </c>
      <c r="F56" s="24">
        <f>IF(AND(ISNUMBER(D56),ISNUMBER(B56),B56&lt;&gt;0),D56/B56,"")</f>
        <v/>
      </c>
      <c r="G56" s="25">
        <f>IF(AND(ISNUMBER(C56),ISNUMBER(D56),D56&lt;&gt;0),C56/D56*100,"")</f>
        <v/>
      </c>
      <c r="H56" s="26" t="inlineStr">
        <is>
          <t>人口推計 長期時系列 我が国の推計人口(各年10/1)</t>
        </is>
      </c>
      <c r="I56" s="22" t="n"/>
    </row>
    <row r="57" ht="15" customHeight="1" s="18">
      <c r="A57" s="22" t="inlineStr">
        <is>
          <t>1972</t>
        </is>
      </c>
      <c r="B57" s="23" t="n">
        <v>107595</v>
      </c>
      <c r="C57" s="23" t="n">
        <v>52822</v>
      </c>
      <c r="D57" s="23" t="n">
        <v>54773</v>
      </c>
      <c r="E57" s="24">
        <f>IF(AND(ISNUMBER(C57),ISNUMBER(B57),B57&lt;&gt;0),C57/B57,"")</f>
        <v/>
      </c>
      <c r="F57" s="24">
        <f>IF(AND(ISNUMBER(D57),ISNUMBER(B57),B57&lt;&gt;0),D57/B57,"")</f>
        <v/>
      </c>
      <c r="G57" s="25">
        <f>IF(AND(ISNUMBER(C57),ISNUMBER(D57),D57&lt;&gt;0),C57/D57*100,"")</f>
        <v/>
      </c>
      <c r="H57" s="26" t="inlineStr">
        <is>
          <t>人口推計 長期時系列 我が国の推計人口(各年10/1)</t>
        </is>
      </c>
      <c r="I57" s="22" t="n"/>
    </row>
    <row r="58" ht="15" customHeight="1" s="18">
      <c r="A58" s="22" t="inlineStr">
        <is>
          <t>1973</t>
        </is>
      </c>
      <c r="B58" s="23" t="n">
        <v>109104</v>
      </c>
      <c r="C58" s="23" t="n">
        <v>53606</v>
      </c>
      <c r="D58" s="23" t="n">
        <v>55498</v>
      </c>
      <c r="E58" s="24">
        <f>IF(AND(ISNUMBER(C58),ISNUMBER(B58),B58&lt;&gt;0),C58/B58,"")</f>
        <v/>
      </c>
      <c r="F58" s="24">
        <f>IF(AND(ISNUMBER(D58),ISNUMBER(B58),B58&lt;&gt;0),D58/B58,"")</f>
        <v/>
      </c>
      <c r="G58" s="25">
        <f>IF(AND(ISNUMBER(C58),ISNUMBER(D58),D58&lt;&gt;0),C58/D58*100,"")</f>
        <v/>
      </c>
      <c r="H58" s="26" t="inlineStr">
        <is>
          <t>人口推計 長期時系列 我が国の推計人口(各年10/1)</t>
        </is>
      </c>
      <c r="I58" s="22" t="n"/>
    </row>
    <row r="59" ht="15" customHeight="1" s="18">
      <c r="A59" s="22" t="inlineStr">
        <is>
          <t>1974</t>
        </is>
      </c>
      <c r="B59" s="23" t="n">
        <v>110573</v>
      </c>
      <c r="C59" s="23" t="n">
        <v>54376</v>
      </c>
      <c r="D59" s="23" t="n">
        <v>56197</v>
      </c>
      <c r="E59" s="24">
        <f>IF(AND(ISNUMBER(C59),ISNUMBER(B59),B59&lt;&gt;0),C59/B59,"")</f>
        <v/>
      </c>
      <c r="F59" s="24">
        <f>IF(AND(ISNUMBER(D59),ISNUMBER(B59),B59&lt;&gt;0),D59/B59,"")</f>
        <v/>
      </c>
      <c r="G59" s="25">
        <f>IF(AND(ISNUMBER(C59),ISNUMBER(D59),D59&lt;&gt;0),C59/D59*100,"")</f>
        <v/>
      </c>
      <c r="H59" s="26" t="inlineStr">
        <is>
          <t>人口推計 長期時系列 我が国の推計人口(各年10/1)</t>
        </is>
      </c>
      <c r="I59" s="22" t="n"/>
    </row>
    <row r="60" ht="15" customHeight="1" s="18">
      <c r="A60" s="22" t="inlineStr">
        <is>
          <t>1975</t>
        </is>
      </c>
      <c r="B60" s="23" t="n">
        <v>111940</v>
      </c>
      <c r="C60" s="23" t="n">
        <v>55091</v>
      </c>
      <c r="D60" s="23" t="n">
        <v>56849</v>
      </c>
      <c r="E60" s="24">
        <f>IF(AND(ISNUMBER(C60),ISNUMBER(B60),B60&lt;&gt;0),C60/B60,"")</f>
        <v/>
      </c>
      <c r="F60" s="24">
        <f>IF(AND(ISNUMBER(D60),ISNUMBER(B60),B60&lt;&gt;0),D60/B60,"")</f>
        <v/>
      </c>
      <c r="G60" s="25">
        <f>IF(AND(ISNUMBER(C60),ISNUMBER(D60),D60&lt;&gt;0),C60/D60*100,"")</f>
        <v/>
      </c>
      <c r="H60" s="26" t="inlineStr">
        <is>
          <t>人口推計 長期時系列 我が国の推計人口(各年10/1)</t>
        </is>
      </c>
      <c r="I60" s="22" t="inlineStr">
        <is>
          <t>1)</t>
        </is>
      </c>
    </row>
    <row r="61" ht="15" customHeight="1" s="18">
      <c r="A61" s="22" t="inlineStr">
        <is>
          <t>1976</t>
        </is>
      </c>
      <c r="B61" s="23" t="n">
        <v>113094</v>
      </c>
      <c r="C61" s="23" t="n">
        <v>55658</v>
      </c>
      <c r="D61" s="23" t="n">
        <v>57436</v>
      </c>
      <c r="E61" s="24">
        <f>IF(AND(ISNUMBER(C61),ISNUMBER(B61),B61&lt;&gt;0),C61/B61,"")</f>
        <v/>
      </c>
      <c r="F61" s="24">
        <f>IF(AND(ISNUMBER(D61),ISNUMBER(B61),B61&lt;&gt;0),D61/B61,"")</f>
        <v/>
      </c>
      <c r="G61" s="25">
        <f>IF(AND(ISNUMBER(C61),ISNUMBER(D61),D61&lt;&gt;0),C61/D61*100,"")</f>
        <v/>
      </c>
      <c r="H61" s="26" t="inlineStr">
        <is>
          <t>人口推計 長期時系列 我が国の推計人口(各年10/1)</t>
        </is>
      </c>
      <c r="I61" s="22" t="n"/>
    </row>
    <row r="62" ht="15" customHeight="1" s="18">
      <c r="A62" s="22" t="inlineStr">
        <is>
          <t>1977</t>
        </is>
      </c>
      <c r="B62" s="23" t="n">
        <v>114165</v>
      </c>
      <c r="C62" s="23" t="n">
        <v>56184</v>
      </c>
      <c r="D62" s="23" t="n">
        <v>57981</v>
      </c>
      <c r="E62" s="24">
        <f>IF(AND(ISNUMBER(C62),ISNUMBER(B62),B62&lt;&gt;0),C62/B62,"")</f>
        <v/>
      </c>
      <c r="F62" s="24">
        <f>IF(AND(ISNUMBER(D62),ISNUMBER(B62),B62&lt;&gt;0),D62/B62,"")</f>
        <v/>
      </c>
      <c r="G62" s="25">
        <f>IF(AND(ISNUMBER(C62),ISNUMBER(D62),D62&lt;&gt;0),C62/D62*100,"")</f>
        <v/>
      </c>
      <c r="H62" s="26" t="inlineStr">
        <is>
          <t>人口推計 長期時系列 我が国の推計人口(各年10/1)</t>
        </is>
      </c>
      <c r="I62" s="22" t="n"/>
    </row>
    <row r="63" ht="15" customHeight="1" s="18">
      <c r="A63" s="22" t="inlineStr">
        <is>
          <t>1978</t>
        </is>
      </c>
      <c r="B63" s="23" t="n">
        <v>115190</v>
      </c>
      <c r="C63" s="23" t="n">
        <v>56682</v>
      </c>
      <c r="D63" s="23" t="n">
        <v>58508</v>
      </c>
      <c r="E63" s="24">
        <f>IF(AND(ISNUMBER(C63),ISNUMBER(B63),B63&lt;&gt;0),C63/B63,"")</f>
        <v/>
      </c>
      <c r="F63" s="24">
        <f>IF(AND(ISNUMBER(D63),ISNUMBER(B63),B63&lt;&gt;0),D63/B63,"")</f>
        <v/>
      </c>
      <c r="G63" s="25">
        <f>IF(AND(ISNUMBER(C63),ISNUMBER(D63),D63&lt;&gt;0),C63/D63*100,"")</f>
        <v/>
      </c>
      <c r="H63" s="26" t="inlineStr">
        <is>
          <t>人口推計 長期時系列 我が国の推計人口(各年10/1)</t>
        </is>
      </c>
      <c r="I63" s="22" t="n"/>
    </row>
    <row r="64" ht="15" customHeight="1" s="18">
      <c r="A64" s="22" t="inlineStr">
        <is>
          <t>1979</t>
        </is>
      </c>
      <c r="B64" s="23" t="n">
        <v>116155</v>
      </c>
      <c r="C64" s="23" t="n">
        <v>57151</v>
      </c>
      <c r="D64" s="23" t="n">
        <v>59004</v>
      </c>
      <c r="E64" s="24">
        <f>IF(AND(ISNUMBER(C64),ISNUMBER(B64),B64&lt;&gt;0),C64/B64,"")</f>
        <v/>
      </c>
      <c r="F64" s="24">
        <f>IF(AND(ISNUMBER(D64),ISNUMBER(B64),B64&lt;&gt;0),D64/B64,"")</f>
        <v/>
      </c>
      <c r="G64" s="25">
        <f>IF(AND(ISNUMBER(C64),ISNUMBER(D64),D64&lt;&gt;0),C64/D64*100,"")</f>
        <v/>
      </c>
      <c r="H64" s="26" t="inlineStr">
        <is>
          <t>人口推計 長期時系列 我が国の推計人口(各年10/1)</t>
        </is>
      </c>
      <c r="I64" s="22" t="n"/>
    </row>
    <row r="65" ht="15" customHeight="1" s="18">
      <c r="A65" s="22" t="inlineStr">
        <is>
          <t>1980</t>
        </is>
      </c>
      <c r="B65" s="23" t="n">
        <v>117060</v>
      </c>
      <c r="C65" s="23" t="n">
        <v>57594</v>
      </c>
      <c r="D65" s="23" t="n">
        <v>59467</v>
      </c>
      <c r="E65" s="24">
        <f>IF(AND(ISNUMBER(C65),ISNUMBER(B65),B65&lt;&gt;0),C65/B65,"")</f>
        <v/>
      </c>
      <c r="F65" s="24">
        <f>IF(AND(ISNUMBER(D65),ISNUMBER(B65),B65&lt;&gt;0),D65/B65,"")</f>
        <v/>
      </c>
      <c r="G65" s="25">
        <f>IF(AND(ISNUMBER(C65),ISNUMBER(D65),D65&lt;&gt;0),C65/D65*100,"")</f>
        <v/>
      </c>
      <c r="H65" s="26" t="inlineStr">
        <is>
          <t>人口推計 長期時系列 我が国の推計人口(各年10/1)</t>
        </is>
      </c>
      <c r="I65" s="22" t="inlineStr">
        <is>
          <t>1)</t>
        </is>
      </c>
    </row>
    <row r="66" ht="15" customHeight="1" s="18">
      <c r="A66" s="22" t="inlineStr">
        <is>
          <t>1981</t>
        </is>
      </c>
      <c r="B66" s="23" t="n">
        <v>117902</v>
      </c>
      <c r="C66" s="23" t="n">
        <v>58001</v>
      </c>
      <c r="D66" s="23" t="n">
        <v>59901</v>
      </c>
      <c r="E66" s="24">
        <f>IF(AND(ISNUMBER(C66),ISNUMBER(B66),B66&lt;&gt;0),C66/B66,"")</f>
        <v/>
      </c>
      <c r="F66" s="24">
        <f>IF(AND(ISNUMBER(D66),ISNUMBER(B66),B66&lt;&gt;0),D66/B66,"")</f>
        <v/>
      </c>
      <c r="G66" s="25">
        <f>IF(AND(ISNUMBER(C66),ISNUMBER(D66),D66&lt;&gt;0),C66/D66*100,"")</f>
        <v/>
      </c>
      <c r="H66" s="26" t="inlineStr">
        <is>
          <t>人口推計 長期時系列 我が国の推計人口(各年10/1)</t>
        </is>
      </c>
      <c r="I66" s="22" t="n"/>
    </row>
    <row r="67" ht="15" customHeight="1" s="18">
      <c r="A67" s="22" t="inlineStr">
        <is>
          <t>1982</t>
        </is>
      </c>
      <c r="B67" s="23" t="n">
        <v>118728</v>
      </c>
      <c r="C67" s="23" t="n">
        <v>58400</v>
      </c>
      <c r="D67" s="23" t="n">
        <v>60329</v>
      </c>
      <c r="E67" s="24">
        <f>IF(AND(ISNUMBER(C67),ISNUMBER(B67),B67&lt;&gt;0),C67/B67,"")</f>
        <v/>
      </c>
      <c r="F67" s="24">
        <f>IF(AND(ISNUMBER(D67),ISNUMBER(B67),B67&lt;&gt;0),D67/B67,"")</f>
        <v/>
      </c>
      <c r="G67" s="25">
        <f>IF(AND(ISNUMBER(C67),ISNUMBER(D67),D67&lt;&gt;0),C67/D67*100,"")</f>
        <v/>
      </c>
      <c r="H67" s="26" t="inlineStr">
        <is>
          <t>人口推計 長期時系列 我が国の推計人口(各年10/1)</t>
        </is>
      </c>
      <c r="I67" s="22" t="n"/>
    </row>
    <row r="68" ht="15" customHeight="1" s="18">
      <c r="A68" s="22" t="inlineStr">
        <is>
          <t>1983</t>
        </is>
      </c>
      <c r="B68" s="23" t="n">
        <v>119536</v>
      </c>
      <c r="C68" s="23" t="n">
        <v>58786</v>
      </c>
      <c r="D68" s="23" t="n">
        <v>60750</v>
      </c>
      <c r="E68" s="24">
        <f>IF(AND(ISNUMBER(C68),ISNUMBER(B68),B68&lt;&gt;0),C68/B68,"")</f>
        <v/>
      </c>
      <c r="F68" s="24">
        <f>IF(AND(ISNUMBER(D68),ISNUMBER(B68),B68&lt;&gt;0),D68/B68,"")</f>
        <v/>
      </c>
      <c r="G68" s="25">
        <f>IF(AND(ISNUMBER(C68),ISNUMBER(D68),D68&lt;&gt;0),C68/D68*100,"")</f>
        <v/>
      </c>
      <c r="H68" s="26" t="inlineStr">
        <is>
          <t>人口推計 長期時系列 我が国の推計人口(各年10/1)</t>
        </is>
      </c>
      <c r="I68" s="22" t="n"/>
    </row>
    <row r="69" ht="15" customHeight="1" s="18">
      <c r="A69" s="22" t="inlineStr">
        <is>
          <t>1984</t>
        </is>
      </c>
      <c r="B69" s="23" t="n">
        <v>120305</v>
      </c>
      <c r="C69" s="23" t="n">
        <v>59150</v>
      </c>
      <c r="D69" s="23" t="n">
        <v>61155</v>
      </c>
      <c r="E69" s="24">
        <f>IF(AND(ISNUMBER(C69),ISNUMBER(B69),B69&lt;&gt;0),C69/B69,"")</f>
        <v/>
      </c>
      <c r="F69" s="24">
        <f>IF(AND(ISNUMBER(D69),ISNUMBER(B69),B69&lt;&gt;0),D69/B69,"")</f>
        <v/>
      </c>
      <c r="G69" s="25">
        <f>IF(AND(ISNUMBER(C69),ISNUMBER(D69),D69&lt;&gt;0),C69/D69*100,"")</f>
        <v/>
      </c>
      <c r="H69" s="26" t="inlineStr">
        <is>
          <t>人口推計 長期時系列 我が国の推計人口(各年10/1)</t>
        </is>
      </c>
      <c r="I69" s="22" t="n"/>
    </row>
    <row r="70" ht="15" customHeight="1" s="18">
      <c r="A70" s="22" t="inlineStr">
        <is>
          <t>1985</t>
        </is>
      </c>
      <c r="B70" s="23" t="n">
        <v>121049</v>
      </c>
      <c r="C70" s="23" t="n">
        <v>59497</v>
      </c>
      <c r="D70" s="23" t="n">
        <v>61552</v>
      </c>
      <c r="E70" s="24">
        <f>IF(AND(ISNUMBER(C70),ISNUMBER(B70),B70&lt;&gt;0),C70/B70,"")</f>
        <v/>
      </c>
      <c r="F70" s="24">
        <f>IF(AND(ISNUMBER(D70),ISNUMBER(B70),B70&lt;&gt;0),D70/B70,"")</f>
        <v/>
      </c>
      <c r="G70" s="25">
        <f>IF(AND(ISNUMBER(C70),ISNUMBER(D70),D70&lt;&gt;0),C70/D70*100,"")</f>
        <v/>
      </c>
      <c r="H70" s="26" t="inlineStr">
        <is>
          <t>人口推計 長期時系列 我が国の推計人口(各年10/1)</t>
        </is>
      </c>
      <c r="I70" s="22" t="inlineStr">
        <is>
          <t>1)</t>
        </is>
      </c>
    </row>
    <row r="71" ht="15" customHeight="1" s="18">
      <c r="A71" s="22" t="inlineStr">
        <is>
          <t>1986</t>
        </is>
      </c>
      <c r="B71" s="23" t="n">
        <v>121660</v>
      </c>
      <c r="C71" s="23" t="n">
        <v>59788</v>
      </c>
      <c r="D71" s="23" t="n">
        <v>61871</v>
      </c>
      <c r="E71" s="24">
        <f>IF(AND(ISNUMBER(C71),ISNUMBER(B71),B71&lt;&gt;0),C71/B71,"")</f>
        <v/>
      </c>
      <c r="F71" s="24">
        <f>IF(AND(ISNUMBER(D71),ISNUMBER(B71),B71&lt;&gt;0),D71/B71,"")</f>
        <v/>
      </c>
      <c r="G71" s="25">
        <f>IF(AND(ISNUMBER(C71),ISNUMBER(D71),D71&lt;&gt;0),C71/D71*100,"")</f>
        <v/>
      </c>
      <c r="H71" s="26" t="inlineStr">
        <is>
          <t>人口推計 長期時系列 我が国の推計人口(各年10/1)</t>
        </is>
      </c>
      <c r="I71" s="22" t="n"/>
    </row>
    <row r="72" ht="15" customHeight="1" s="18">
      <c r="A72" s="22" t="inlineStr">
        <is>
          <t>1987</t>
        </is>
      </c>
      <c r="B72" s="23" t="n">
        <v>122239</v>
      </c>
      <c r="C72" s="23" t="n">
        <v>60058</v>
      </c>
      <c r="D72" s="23" t="n">
        <v>62181</v>
      </c>
      <c r="E72" s="24">
        <f>IF(AND(ISNUMBER(C72),ISNUMBER(B72),B72&lt;&gt;0),C72/B72,"")</f>
        <v/>
      </c>
      <c r="F72" s="24">
        <f>IF(AND(ISNUMBER(D72),ISNUMBER(B72),B72&lt;&gt;0),D72/B72,"")</f>
        <v/>
      </c>
      <c r="G72" s="25">
        <f>IF(AND(ISNUMBER(C72),ISNUMBER(D72),D72&lt;&gt;0),C72/D72*100,"")</f>
        <v/>
      </c>
      <c r="H72" s="26" t="inlineStr">
        <is>
          <t>人口推計 長期時系列 我が国の推計人口(各年10/1)</t>
        </is>
      </c>
      <c r="I72" s="22" t="n"/>
    </row>
    <row r="73" ht="15" customHeight="1" s="18">
      <c r="A73" s="22" t="inlineStr">
        <is>
          <t>1988</t>
        </is>
      </c>
      <c r="B73" s="23" t="n">
        <v>122745</v>
      </c>
      <c r="C73" s="23" t="n">
        <v>60302</v>
      </c>
      <c r="D73" s="23" t="n">
        <v>62443</v>
      </c>
      <c r="E73" s="24">
        <f>IF(AND(ISNUMBER(C73),ISNUMBER(B73),B73&lt;&gt;0),C73/B73,"")</f>
        <v/>
      </c>
      <c r="F73" s="24">
        <f>IF(AND(ISNUMBER(D73),ISNUMBER(B73),B73&lt;&gt;0),D73/B73,"")</f>
        <v/>
      </c>
      <c r="G73" s="25">
        <f>IF(AND(ISNUMBER(C73),ISNUMBER(D73),D73&lt;&gt;0),C73/D73*100,"")</f>
        <v/>
      </c>
      <c r="H73" s="26" t="inlineStr">
        <is>
          <t>人口推計 長期時系列 我が国の推計人口(各年10/1)</t>
        </is>
      </c>
      <c r="I73" s="22" t="n"/>
    </row>
    <row r="74" ht="15" customHeight="1" s="18">
      <c r="A74" s="22" t="inlineStr">
        <is>
          <t>1989</t>
        </is>
      </c>
      <c r="B74" s="23" t="n">
        <v>123205</v>
      </c>
      <c r="C74" s="23" t="n">
        <v>60515</v>
      </c>
      <c r="D74" s="23" t="n">
        <v>62690</v>
      </c>
      <c r="E74" s="24">
        <f>IF(AND(ISNUMBER(C74),ISNUMBER(B74),B74&lt;&gt;0),C74/B74,"")</f>
        <v/>
      </c>
      <c r="F74" s="24">
        <f>IF(AND(ISNUMBER(D74),ISNUMBER(B74),B74&lt;&gt;0),D74/B74,"")</f>
        <v/>
      </c>
      <c r="G74" s="25">
        <f>IF(AND(ISNUMBER(C74),ISNUMBER(D74),D74&lt;&gt;0),C74/D74*100,"")</f>
        <v/>
      </c>
      <c r="H74" s="26" t="inlineStr">
        <is>
          <t>人口推計 長期時系列 我が国の推計人口(各年10/1)</t>
        </is>
      </c>
      <c r="I74" s="22" t="n"/>
    </row>
    <row r="75" ht="15" customHeight="1" s="18">
      <c r="A75" s="22" t="inlineStr">
        <is>
          <t>1990</t>
        </is>
      </c>
      <c r="B75" s="23" t="n">
        <v>123611</v>
      </c>
      <c r="C75" s="23" t="n">
        <v>60697</v>
      </c>
      <c r="D75" s="23" t="n">
        <v>62914</v>
      </c>
      <c r="E75" s="24">
        <f>IF(AND(ISNUMBER(C75),ISNUMBER(B75),B75&lt;&gt;0),C75/B75,"")</f>
        <v/>
      </c>
      <c r="F75" s="24">
        <f>IF(AND(ISNUMBER(D75),ISNUMBER(B75),B75&lt;&gt;0),D75/B75,"")</f>
        <v/>
      </c>
      <c r="G75" s="25">
        <f>IF(AND(ISNUMBER(C75),ISNUMBER(D75),D75&lt;&gt;0),C75/D75*100,"")</f>
        <v/>
      </c>
      <c r="H75" s="26" t="inlineStr">
        <is>
          <t>人口推計 長期時系列 我が国の推計人口(各年10/1)</t>
        </is>
      </c>
      <c r="I75" s="22" t="inlineStr">
        <is>
          <t>1)</t>
        </is>
      </c>
    </row>
    <row r="76" ht="15" customHeight="1" s="18">
      <c r="A76" s="22" t="inlineStr">
        <is>
          <t>1991</t>
        </is>
      </c>
      <c r="B76" s="23" t="n">
        <v>124101</v>
      </c>
      <c r="C76" s="23" t="n">
        <v>60934</v>
      </c>
      <c r="D76" s="23" t="n">
        <v>63167</v>
      </c>
      <c r="E76" s="24">
        <f>IF(AND(ISNUMBER(C76),ISNUMBER(B76),B76&lt;&gt;0),C76/B76,"")</f>
        <v/>
      </c>
      <c r="F76" s="24">
        <f>IF(AND(ISNUMBER(D76),ISNUMBER(B76),B76&lt;&gt;0),D76/B76,"")</f>
        <v/>
      </c>
      <c r="G76" s="25">
        <f>IF(AND(ISNUMBER(C76),ISNUMBER(D76),D76&lt;&gt;0),C76/D76*100,"")</f>
        <v/>
      </c>
      <c r="H76" s="26" t="inlineStr">
        <is>
          <t>人口推計 長期時系列 我が国の推計人口(各年10/1)</t>
        </is>
      </c>
      <c r="I76" s="22" t="n"/>
    </row>
    <row r="77" ht="15" customHeight="1" s="18">
      <c r="A77" s="22" t="inlineStr">
        <is>
          <t>1992</t>
        </is>
      </c>
      <c r="B77" s="23" t="n">
        <v>124567</v>
      </c>
      <c r="C77" s="23" t="n">
        <v>61155</v>
      </c>
      <c r="D77" s="23" t="n">
        <v>63413</v>
      </c>
      <c r="E77" s="24">
        <f>IF(AND(ISNUMBER(C77),ISNUMBER(B77),B77&lt;&gt;0),C77/B77,"")</f>
        <v/>
      </c>
      <c r="F77" s="24">
        <f>IF(AND(ISNUMBER(D77),ISNUMBER(B77),B77&lt;&gt;0),D77/B77,"")</f>
        <v/>
      </c>
      <c r="G77" s="25">
        <f>IF(AND(ISNUMBER(C77),ISNUMBER(D77),D77&lt;&gt;0),C77/D77*100,"")</f>
        <v/>
      </c>
      <c r="H77" s="26" t="inlineStr">
        <is>
          <t>人口推計 長期時系列 我が国の推計人口(各年10/1)</t>
        </is>
      </c>
      <c r="I77" s="22" t="n"/>
    </row>
    <row r="78" ht="15" customHeight="1" s="18">
      <c r="A78" s="22" t="inlineStr">
        <is>
          <t>1993</t>
        </is>
      </c>
      <c r="B78" s="23" t="n">
        <v>124938</v>
      </c>
      <c r="C78" s="23" t="n">
        <v>61317</v>
      </c>
      <c r="D78" s="23" t="n">
        <v>63621</v>
      </c>
      <c r="E78" s="24">
        <f>IF(AND(ISNUMBER(C78),ISNUMBER(B78),B78&lt;&gt;0),C78/B78,"")</f>
        <v/>
      </c>
      <c r="F78" s="24">
        <f>IF(AND(ISNUMBER(D78),ISNUMBER(B78),B78&lt;&gt;0),D78/B78,"")</f>
        <v/>
      </c>
      <c r="G78" s="25">
        <f>IF(AND(ISNUMBER(C78),ISNUMBER(D78),D78&lt;&gt;0),C78/D78*100,"")</f>
        <v/>
      </c>
      <c r="H78" s="26" t="inlineStr">
        <is>
          <t>人口推計 長期時系列 我が国の推計人口(各年10/1)</t>
        </is>
      </c>
      <c r="I78" s="22" t="n"/>
    </row>
    <row r="79" ht="15" customHeight="1" s="18">
      <c r="A79" s="22" t="inlineStr">
        <is>
          <t>1994</t>
        </is>
      </c>
      <c r="B79" s="23" t="n">
        <v>125265</v>
      </c>
      <c r="C79" s="23" t="n">
        <v>61446</v>
      </c>
      <c r="D79" s="23" t="n">
        <v>63819</v>
      </c>
      <c r="E79" s="24">
        <f>IF(AND(ISNUMBER(C79),ISNUMBER(B79),B79&lt;&gt;0),C79/B79,"")</f>
        <v/>
      </c>
      <c r="F79" s="24">
        <f>IF(AND(ISNUMBER(D79),ISNUMBER(B79),B79&lt;&gt;0),D79/B79,"")</f>
        <v/>
      </c>
      <c r="G79" s="25">
        <f>IF(AND(ISNUMBER(C79),ISNUMBER(D79),D79&lt;&gt;0),C79/D79*100,"")</f>
        <v/>
      </c>
      <c r="H79" s="26" t="inlineStr">
        <is>
          <t>人口推計 長期時系列 我が国の推計人口(各年10/1)</t>
        </is>
      </c>
      <c r="I79" s="22" t="n"/>
    </row>
    <row r="80" ht="15" customHeight="1" s="18">
      <c r="A80" s="22" t="inlineStr">
        <is>
          <t>1995</t>
        </is>
      </c>
      <c r="B80" s="23" t="n">
        <v>125570</v>
      </c>
      <c r="C80" s="23" t="n">
        <v>61574</v>
      </c>
      <c r="D80" s="23" t="n">
        <v>63996</v>
      </c>
      <c r="E80" s="24">
        <f>IF(AND(ISNUMBER(C80),ISNUMBER(B80),B80&lt;&gt;0),C80/B80,"")</f>
        <v/>
      </c>
      <c r="F80" s="24">
        <f>IF(AND(ISNUMBER(D80),ISNUMBER(B80),B80&lt;&gt;0),D80/B80,"")</f>
        <v/>
      </c>
      <c r="G80" s="25">
        <f>IF(AND(ISNUMBER(C80),ISNUMBER(D80),D80&lt;&gt;0),C80/D80*100,"")</f>
        <v/>
      </c>
      <c r="H80" s="26" t="inlineStr">
        <is>
          <t>人口推計 長期時系列 我が国の推計人口(各年10/1)</t>
        </is>
      </c>
      <c r="I80" s="22" t="inlineStr">
        <is>
          <t>1)</t>
        </is>
      </c>
    </row>
    <row r="81" ht="15" customHeight="1" s="18">
      <c r="A81" s="22" t="inlineStr">
        <is>
          <t>1996</t>
        </is>
      </c>
      <c r="B81" s="23" t="n">
        <v>125859</v>
      </c>
      <c r="C81" s="23" t="n">
        <v>61698</v>
      </c>
      <c r="D81" s="23" t="n">
        <v>64161</v>
      </c>
      <c r="E81" s="24">
        <f>IF(AND(ISNUMBER(C81),ISNUMBER(B81),B81&lt;&gt;0),C81/B81,"")</f>
        <v/>
      </c>
      <c r="F81" s="24">
        <f>IF(AND(ISNUMBER(D81),ISNUMBER(B81),B81&lt;&gt;0),D81/B81,"")</f>
        <v/>
      </c>
      <c r="G81" s="25">
        <f>IF(AND(ISNUMBER(C81),ISNUMBER(D81),D81&lt;&gt;0),C81/D81*100,"")</f>
        <v/>
      </c>
      <c r="H81" s="26" t="inlineStr">
        <is>
          <t>人口推計 長期時系列 我が国の推計人口(各年10/1)</t>
        </is>
      </c>
      <c r="I81" s="22" t="n"/>
    </row>
    <row r="82" ht="15" customHeight="1" s="18">
      <c r="A82" s="22" t="inlineStr">
        <is>
          <t>1997</t>
        </is>
      </c>
      <c r="B82" s="23" t="n">
        <v>126157</v>
      </c>
      <c r="C82" s="23" t="n">
        <v>61827</v>
      </c>
      <c r="D82" s="23" t="n">
        <v>64329</v>
      </c>
      <c r="E82" s="24">
        <f>IF(AND(ISNUMBER(C82),ISNUMBER(B82),B82&lt;&gt;0),C82/B82,"")</f>
        <v/>
      </c>
      <c r="F82" s="24">
        <f>IF(AND(ISNUMBER(D82),ISNUMBER(B82),B82&lt;&gt;0),D82/B82,"")</f>
        <v/>
      </c>
      <c r="G82" s="25">
        <f>IF(AND(ISNUMBER(C82),ISNUMBER(D82),D82&lt;&gt;0),C82/D82*100,"")</f>
        <v/>
      </c>
      <c r="H82" s="26" t="inlineStr">
        <is>
          <t>人口推計 長期時系列 我が国の推計人口(各年10/1)</t>
        </is>
      </c>
      <c r="I82" s="22" t="n"/>
    </row>
    <row r="83" ht="15" customHeight="1" s="18">
      <c r="A83" s="22" t="inlineStr">
        <is>
          <t>1998</t>
        </is>
      </c>
      <c r="B83" s="23" t="n">
        <v>126472</v>
      </c>
      <c r="C83" s="23" t="n">
        <v>61952</v>
      </c>
      <c r="D83" s="23" t="n">
        <v>64520</v>
      </c>
      <c r="E83" s="24">
        <f>IF(AND(ISNUMBER(C83),ISNUMBER(B83),B83&lt;&gt;0),C83/B83,"")</f>
        <v/>
      </c>
      <c r="F83" s="24">
        <f>IF(AND(ISNUMBER(D83),ISNUMBER(B83),B83&lt;&gt;0),D83/B83,"")</f>
        <v/>
      </c>
      <c r="G83" s="25">
        <f>IF(AND(ISNUMBER(C83),ISNUMBER(D83),D83&lt;&gt;0),C83/D83*100,"")</f>
        <v/>
      </c>
      <c r="H83" s="26" t="inlineStr">
        <is>
          <t>人口推計 長期時系列 我が国の推計人口(各年10/1)</t>
        </is>
      </c>
      <c r="I83" s="22" t="n"/>
    </row>
    <row r="84" ht="15" customHeight="1" s="18">
      <c r="A84" s="22" t="inlineStr">
        <is>
          <t>1999</t>
        </is>
      </c>
      <c r="B84" s="23" t="n">
        <v>126667</v>
      </c>
      <c r="C84" s="23" t="n">
        <v>62017</v>
      </c>
      <c r="D84" s="23" t="n">
        <v>64650</v>
      </c>
      <c r="E84" s="24">
        <f>IF(AND(ISNUMBER(C84),ISNUMBER(B84),B84&lt;&gt;0),C84/B84,"")</f>
        <v/>
      </c>
      <c r="F84" s="24">
        <f>IF(AND(ISNUMBER(D84),ISNUMBER(B84),B84&lt;&gt;0),D84/B84,"")</f>
        <v/>
      </c>
      <c r="G84" s="25">
        <f>IF(AND(ISNUMBER(C84),ISNUMBER(D84),D84&lt;&gt;0),C84/D84*100,"")</f>
        <v/>
      </c>
      <c r="H84" s="26" t="inlineStr">
        <is>
          <t>人口推計 長期時系列 我が国の推計人口(各年10/1)</t>
        </is>
      </c>
      <c r="I84" s="22" t="n"/>
    </row>
    <row r="85" ht="15" customHeight="1" s="18">
      <c r="A85" s="22" t="inlineStr">
        <is>
          <t>2000</t>
        </is>
      </c>
      <c r="B85" s="23" t="n">
        <v>126926</v>
      </c>
      <c r="C85" s="23" t="n">
        <v>62111</v>
      </c>
      <c r="D85" s="23" t="n">
        <v>64815</v>
      </c>
      <c r="E85" s="24">
        <f>IF(AND(ISNUMBER(C85),ISNUMBER(B85),B85&lt;&gt;0),C85/B85,"")</f>
        <v/>
      </c>
      <c r="F85" s="24">
        <f>IF(AND(ISNUMBER(D85),ISNUMBER(B85),B85&lt;&gt;0),D85/B85,"")</f>
        <v/>
      </c>
      <c r="G85" s="25">
        <f>IF(AND(ISNUMBER(C85),ISNUMBER(D85),D85&lt;&gt;0),C85/D85*100,"")</f>
        <v/>
      </c>
      <c r="H85" s="26" t="inlineStr">
        <is>
          <t>人口推計 長期時系列(補間補正,各年10/1)</t>
        </is>
      </c>
      <c r="I85" s="22" t="inlineStr">
        <is>
          <t>1)</t>
        </is>
      </c>
    </row>
    <row r="86" ht="15" customHeight="1" s="18">
      <c r="A86" s="22" t="inlineStr">
        <is>
          <t>2001</t>
        </is>
      </c>
      <c r="B86" s="23" t="n">
        <v>127316</v>
      </c>
      <c r="C86" s="23" t="n">
        <v>62265</v>
      </c>
      <c r="D86" s="23" t="n">
        <v>65051</v>
      </c>
      <c r="E86" s="24">
        <f>IF(AND(ISNUMBER(C86),ISNUMBER(B86),B86&lt;&gt;0),C86/B86,"")</f>
        <v/>
      </c>
      <c r="F86" s="24">
        <f>IF(AND(ISNUMBER(D86),ISNUMBER(B86),B86&lt;&gt;0),D86/B86,"")</f>
        <v/>
      </c>
      <c r="G86" s="25">
        <f>IF(AND(ISNUMBER(C86),ISNUMBER(D86),D86&lt;&gt;0),C86/D86*100,"")</f>
        <v/>
      </c>
      <c r="H86" s="26" t="inlineStr">
        <is>
          <t>人口推計 長期時系列(補間補正,各年10/1)</t>
        </is>
      </c>
      <c r="I86" s="22" t="n"/>
    </row>
    <row r="87" ht="15" customHeight="1" s="18">
      <c r="A87" s="22" t="inlineStr">
        <is>
          <t>2002</t>
        </is>
      </c>
      <c r="B87" s="23" t="n">
        <v>127486</v>
      </c>
      <c r="C87" s="23" t="n">
        <v>62295</v>
      </c>
      <c r="D87" s="23" t="n">
        <v>65190</v>
      </c>
      <c r="E87" s="24">
        <f>IF(AND(ISNUMBER(C87),ISNUMBER(B87),B87&lt;&gt;0),C87/B87,"")</f>
        <v/>
      </c>
      <c r="F87" s="24">
        <f>IF(AND(ISNUMBER(D87),ISNUMBER(B87),B87&lt;&gt;0),D87/B87,"")</f>
        <v/>
      </c>
      <c r="G87" s="25">
        <f>IF(AND(ISNUMBER(C87),ISNUMBER(D87),D87&lt;&gt;0),C87/D87*100,"")</f>
        <v/>
      </c>
      <c r="H87" s="26" t="inlineStr">
        <is>
          <t>人口推計 長期時系列(補間補正,各年10/1)</t>
        </is>
      </c>
      <c r="I87" s="22" t="n"/>
    </row>
    <row r="88" ht="15" customHeight="1" s="18">
      <c r="A88" s="22" t="inlineStr">
        <is>
          <t>2003</t>
        </is>
      </c>
      <c r="B88" s="23" t="n">
        <v>127694</v>
      </c>
      <c r="C88" s="23" t="n">
        <v>62368</v>
      </c>
      <c r="D88" s="23" t="n">
        <v>65326</v>
      </c>
      <c r="E88" s="24">
        <f>IF(AND(ISNUMBER(C88),ISNUMBER(B88),B88&lt;&gt;0),C88/B88,"")</f>
        <v/>
      </c>
      <c r="F88" s="24">
        <f>IF(AND(ISNUMBER(D88),ISNUMBER(B88),B88&lt;&gt;0),D88/B88,"")</f>
        <v/>
      </c>
      <c r="G88" s="25">
        <f>IF(AND(ISNUMBER(C88),ISNUMBER(D88),D88&lt;&gt;0),C88/D88*100,"")</f>
        <v/>
      </c>
      <c r="H88" s="26" t="inlineStr">
        <is>
          <t>人口推計 長期時系列(補間補正,各年10/1)</t>
        </is>
      </c>
      <c r="I88" s="22" t="n"/>
    </row>
    <row r="89" ht="15" customHeight="1" s="18">
      <c r="A89" s="22" t="inlineStr">
        <is>
          <t>2004</t>
        </is>
      </c>
      <c r="B89" s="23" t="n">
        <v>127787</v>
      </c>
      <c r="C89" s="23" t="n">
        <v>62380</v>
      </c>
      <c r="D89" s="23" t="n">
        <v>65407</v>
      </c>
      <c r="E89" s="24">
        <f>IF(AND(ISNUMBER(C89),ISNUMBER(B89),B89&lt;&gt;0),C89/B89,"")</f>
        <v/>
      </c>
      <c r="F89" s="24">
        <f>IF(AND(ISNUMBER(D89),ISNUMBER(B89),B89&lt;&gt;0),D89/B89,"")</f>
        <v/>
      </c>
      <c r="G89" s="25">
        <f>IF(AND(ISNUMBER(C89),ISNUMBER(D89),D89&lt;&gt;0),C89/D89*100,"")</f>
        <v/>
      </c>
      <c r="H89" s="26" t="inlineStr">
        <is>
          <t>人口推計 長期時系列(補間補正,各年10/1)</t>
        </is>
      </c>
      <c r="I89" s="22" t="n"/>
    </row>
    <row r="90" ht="15" customHeight="1" s="18">
      <c r="A90" s="22" t="inlineStr">
        <is>
          <t>2005</t>
        </is>
      </c>
      <c r="B90" s="23" t="n">
        <v>127768</v>
      </c>
      <c r="C90" s="23" t="n">
        <v>62349</v>
      </c>
      <c r="D90" s="23" t="n">
        <v>65419</v>
      </c>
      <c r="E90" s="24">
        <f>IF(AND(ISNUMBER(C90),ISNUMBER(B90),B90&lt;&gt;0),C90/B90,"")</f>
        <v/>
      </c>
      <c r="F90" s="24">
        <f>IF(AND(ISNUMBER(D90),ISNUMBER(B90),B90&lt;&gt;0),D90/B90,"")</f>
        <v/>
      </c>
      <c r="G90" s="25">
        <f>IF(AND(ISNUMBER(C90),ISNUMBER(D90),D90&lt;&gt;0),C90/D90*100,"")</f>
        <v/>
      </c>
      <c r="H90" s="26" t="inlineStr">
        <is>
          <t>人口推計 長期時系列(補間補正,各年10/1)</t>
        </is>
      </c>
      <c r="I90" s="22" t="inlineStr">
        <is>
          <t>1)</t>
        </is>
      </c>
    </row>
    <row r="91" ht="15" customHeight="1" s="18">
      <c r="A91" s="22" t="inlineStr">
        <is>
          <t>2006</t>
        </is>
      </c>
      <c r="B91" s="23" t="n">
        <v>127901</v>
      </c>
      <c r="C91" s="23" t="n">
        <v>62387</v>
      </c>
      <c r="D91" s="23" t="n">
        <v>65514</v>
      </c>
      <c r="E91" s="24">
        <f>IF(AND(ISNUMBER(C91),ISNUMBER(B91),B91&lt;&gt;0),C91/B91,"")</f>
        <v/>
      </c>
      <c r="F91" s="24">
        <f>IF(AND(ISNUMBER(D91),ISNUMBER(B91),B91&lt;&gt;0),D91/B91,"")</f>
        <v/>
      </c>
      <c r="G91" s="25">
        <f>IF(AND(ISNUMBER(C91),ISNUMBER(D91),D91&lt;&gt;0),C91/D91*100,"")</f>
        <v/>
      </c>
      <c r="H91" s="26" t="inlineStr">
        <is>
          <t>人口推計 長期時系列(補間補正,各年10/1)</t>
        </is>
      </c>
      <c r="I91" s="22" t="n"/>
    </row>
    <row r="92" ht="15" customHeight="1" s="18">
      <c r="A92" s="22" t="inlineStr">
        <is>
          <t>2007</t>
        </is>
      </c>
      <c r="B92" s="23" t="n">
        <v>128033</v>
      </c>
      <c r="C92" s="23" t="n">
        <v>62424</v>
      </c>
      <c r="D92" s="23" t="n">
        <v>65608</v>
      </c>
      <c r="E92" s="24">
        <f>IF(AND(ISNUMBER(C92),ISNUMBER(B92),B92&lt;&gt;0),C92/B92,"")</f>
        <v/>
      </c>
      <c r="F92" s="24">
        <f>IF(AND(ISNUMBER(D92),ISNUMBER(B92),B92&lt;&gt;0),D92/B92,"")</f>
        <v/>
      </c>
      <c r="G92" s="25">
        <f>IF(AND(ISNUMBER(C92),ISNUMBER(D92),D92&lt;&gt;0),C92/D92*100,"")</f>
        <v/>
      </c>
      <c r="H92" s="26" t="inlineStr">
        <is>
          <t>人口推計 長期時系列(補間補正,各年10/1)</t>
        </is>
      </c>
      <c r="I92" s="22" t="n"/>
    </row>
    <row r="93" ht="15" customHeight="1" s="18">
      <c r="A93" s="22" t="inlineStr">
        <is>
          <t>2008</t>
        </is>
      </c>
      <c r="B93" s="23" t="n">
        <v>128084</v>
      </c>
      <c r="C93" s="23" t="n">
        <v>62422</v>
      </c>
      <c r="D93" s="23" t="n">
        <v>65662</v>
      </c>
      <c r="E93" s="24">
        <f>IF(AND(ISNUMBER(C93),ISNUMBER(B93),B93&lt;&gt;0),C93/B93,"")</f>
        <v/>
      </c>
      <c r="F93" s="24">
        <f>IF(AND(ISNUMBER(D93),ISNUMBER(B93),B93&lt;&gt;0),D93/B93,"")</f>
        <v/>
      </c>
      <c r="G93" s="25">
        <f>IF(AND(ISNUMBER(C93),ISNUMBER(D93),D93&lt;&gt;0),C93/D93*100,"")</f>
        <v/>
      </c>
      <c r="H93" s="26" t="inlineStr">
        <is>
          <t>人口推計 長期時系列(補間補正,各年10/1)</t>
        </is>
      </c>
      <c r="I93" s="22" t="n"/>
    </row>
    <row r="94" ht="15" customHeight="1" s="18">
      <c r="A94" s="22" t="inlineStr">
        <is>
          <t>2009</t>
        </is>
      </c>
      <c r="B94" s="23" t="n">
        <v>128032</v>
      </c>
      <c r="C94" s="23" t="n">
        <v>62358</v>
      </c>
      <c r="D94" s="23" t="n">
        <v>65674</v>
      </c>
      <c r="E94" s="24">
        <f>IF(AND(ISNUMBER(C94),ISNUMBER(B94),B94&lt;&gt;0),C94/B94,"")</f>
        <v/>
      </c>
      <c r="F94" s="24">
        <f>IF(AND(ISNUMBER(D94),ISNUMBER(B94),B94&lt;&gt;0),D94/B94,"")</f>
        <v/>
      </c>
      <c r="G94" s="25">
        <f>IF(AND(ISNUMBER(C94),ISNUMBER(D94),D94&lt;&gt;0),C94/D94*100,"")</f>
        <v/>
      </c>
      <c r="H94" s="26" t="inlineStr">
        <is>
          <t>人口推計 長期時系列(補間補正,各年10/1)</t>
        </is>
      </c>
      <c r="I94" s="22" t="n"/>
    </row>
    <row r="95" ht="15" customHeight="1" s="18">
      <c r="A95" s="22" t="inlineStr">
        <is>
          <t>2010</t>
        </is>
      </c>
      <c r="B95" s="23" t="n">
        <v>128057</v>
      </c>
      <c r="C95" s="23" t="n">
        <v>62328</v>
      </c>
      <c r="D95" s="23" t="n">
        <v>65730</v>
      </c>
      <c r="E95" s="24">
        <f>IF(AND(ISNUMBER(C95),ISNUMBER(B95),B95&lt;&gt;0),C95/B95,"")</f>
        <v/>
      </c>
      <c r="F95" s="24">
        <f>IF(AND(ISNUMBER(D95),ISNUMBER(B95),B95&lt;&gt;0),D95/B95,"")</f>
        <v/>
      </c>
      <c r="G95" s="25">
        <f>IF(AND(ISNUMBER(C95),ISNUMBER(D95),D95&lt;&gt;0),C95/D95*100,"")</f>
        <v/>
      </c>
      <c r="H95" s="26" t="inlineStr">
        <is>
          <t>人口推計 長期時系列(補間補正,各年10/1)</t>
        </is>
      </c>
      <c r="I95" s="22" t="inlineStr">
        <is>
          <t>1)</t>
        </is>
      </c>
    </row>
    <row r="96" ht="15" customHeight="1" s="18">
      <c r="A96" s="22" t="inlineStr">
        <is>
          <t>2011</t>
        </is>
      </c>
      <c r="B96" s="23" t="n">
        <v>127834</v>
      </c>
      <c r="C96" s="23" t="n">
        <v>62207</v>
      </c>
      <c r="D96" s="23" t="n">
        <v>65627</v>
      </c>
      <c r="E96" s="24">
        <f>IF(AND(ISNUMBER(C96),ISNUMBER(B96),B96&lt;&gt;0),C96/B96,"")</f>
        <v/>
      </c>
      <c r="F96" s="24">
        <f>IF(AND(ISNUMBER(D96),ISNUMBER(B96),B96&lt;&gt;0),D96/B96,"")</f>
        <v/>
      </c>
      <c r="G96" s="25">
        <f>IF(AND(ISNUMBER(C96),ISNUMBER(D96),D96&lt;&gt;0),C96/D96*100,"")</f>
        <v/>
      </c>
      <c r="H96" s="26" t="inlineStr">
        <is>
          <t>人口推計 長期時系列(補間補正,各年10/1)</t>
        </is>
      </c>
      <c r="I96" s="22" t="n"/>
    </row>
    <row r="97" ht="15" customHeight="1" s="18">
      <c r="A97" s="22" t="inlineStr">
        <is>
          <t>2012</t>
        </is>
      </c>
      <c r="B97" s="23" t="n">
        <v>127593</v>
      </c>
      <c r="C97" s="23" t="n">
        <v>62080</v>
      </c>
      <c r="D97" s="23" t="n">
        <v>65513</v>
      </c>
      <c r="E97" s="24">
        <f>IF(AND(ISNUMBER(C97),ISNUMBER(B97),B97&lt;&gt;0),C97/B97,"")</f>
        <v/>
      </c>
      <c r="F97" s="24">
        <f>IF(AND(ISNUMBER(D97),ISNUMBER(B97),B97&lt;&gt;0),D97/B97,"")</f>
        <v/>
      </c>
      <c r="G97" s="25">
        <f>IF(AND(ISNUMBER(C97),ISNUMBER(D97),D97&lt;&gt;0),C97/D97*100,"")</f>
        <v/>
      </c>
      <c r="H97" s="26" t="inlineStr">
        <is>
          <t>人口推計 長期時系列(補間補正,各年10/1)</t>
        </is>
      </c>
      <c r="I97" s="22" t="n"/>
    </row>
    <row r="98" ht="15" customHeight="1" s="18">
      <c r="A98" s="22" t="inlineStr">
        <is>
          <t>2013</t>
        </is>
      </c>
      <c r="B98" s="23" t="n">
        <v>127414</v>
      </c>
      <c r="C98" s="23" t="n">
        <v>61985</v>
      </c>
      <c r="D98" s="23" t="n">
        <v>65429</v>
      </c>
      <c r="E98" s="24">
        <f>IF(AND(ISNUMBER(C98),ISNUMBER(B98),B98&lt;&gt;0),C98/B98,"")</f>
        <v/>
      </c>
      <c r="F98" s="24">
        <f>IF(AND(ISNUMBER(D98),ISNUMBER(B98),B98&lt;&gt;0),D98/B98,"")</f>
        <v/>
      </c>
      <c r="G98" s="25">
        <f>IF(AND(ISNUMBER(C98),ISNUMBER(D98),D98&lt;&gt;0),C98/D98*100,"")</f>
        <v/>
      </c>
      <c r="H98" s="26" t="inlineStr">
        <is>
          <t>人口推計 長期時系列(補間補正,各年10/1)</t>
        </is>
      </c>
      <c r="I98" s="22" t="n"/>
    </row>
    <row r="99" ht="15" customHeight="1" s="18">
      <c r="A99" s="22" t="inlineStr">
        <is>
          <t>2014</t>
        </is>
      </c>
      <c r="B99" s="23" t="n">
        <v>127237</v>
      </c>
      <c r="C99" s="23" t="n">
        <v>61901</v>
      </c>
      <c r="D99" s="23" t="n">
        <v>65336</v>
      </c>
      <c r="E99" s="24">
        <f>IF(AND(ISNUMBER(C99),ISNUMBER(B99),B99&lt;&gt;0),C99/B99,"")</f>
        <v/>
      </c>
      <c r="F99" s="24">
        <f>IF(AND(ISNUMBER(D99),ISNUMBER(B99),B99&lt;&gt;0),D99/B99,"")</f>
        <v/>
      </c>
      <c r="G99" s="25">
        <f>IF(AND(ISNUMBER(C99),ISNUMBER(D99),D99&lt;&gt;0),C99/D99*100,"")</f>
        <v/>
      </c>
      <c r="H99" s="26" t="inlineStr">
        <is>
          <t>人口推計 長期時系列(補間補正,各年10/1)</t>
        </is>
      </c>
      <c r="I99" s="22" t="n"/>
    </row>
    <row r="100" ht="15" customHeight="1" s="18">
      <c r="A100" s="22" t="inlineStr">
        <is>
          <t>2015</t>
        </is>
      </c>
      <c r="B100" s="23" t="n">
        <v>127095</v>
      </c>
      <c r="C100" s="23" t="n">
        <v>61842</v>
      </c>
      <c r="D100" s="23" t="n">
        <v>65253</v>
      </c>
      <c r="E100" s="24">
        <f>IF(AND(ISNUMBER(C100),ISNUMBER(B100),B100&lt;&gt;0),C100/B100,"")</f>
        <v/>
      </c>
      <c r="F100" s="24">
        <f>IF(AND(ISNUMBER(D100),ISNUMBER(B100),B100&lt;&gt;0),D100/B100,"")</f>
        <v/>
      </c>
      <c r="G100" s="25">
        <f>IF(AND(ISNUMBER(C100),ISNUMBER(D100),D100&lt;&gt;0),C100/D100*100,"")</f>
        <v/>
      </c>
      <c r="H100" s="26" t="inlineStr">
        <is>
          <t>人口推計 長期時系列(補間補正,各年10/1)</t>
        </is>
      </c>
      <c r="I100" s="22" t="inlineStr">
        <is>
          <t>1)</t>
        </is>
      </c>
    </row>
    <row r="101" ht="15" customHeight="1" s="18">
      <c r="A101" s="22" t="inlineStr">
        <is>
          <t>2016</t>
        </is>
      </c>
      <c r="B101" s="23" t="n">
        <v>126933</v>
      </c>
      <c r="C101" s="23" t="n">
        <v>61766</v>
      </c>
      <c r="D101" s="23" t="n">
        <v>65167</v>
      </c>
      <c r="E101" s="24">
        <f>IF(AND(ISNUMBER(C101),ISNUMBER(B101),B101&lt;&gt;0),C101/B101,"")</f>
        <v/>
      </c>
      <c r="F101" s="24">
        <f>IF(AND(ISNUMBER(D101),ISNUMBER(B101),B101&lt;&gt;0),D101/B101,"")</f>
        <v/>
      </c>
      <c r="G101" s="25">
        <f>IF(AND(ISNUMBER(C101),ISNUMBER(D101),D101&lt;&gt;0),C101/D101*100,"")</f>
        <v/>
      </c>
      <c r="H101" s="26" t="inlineStr">
        <is>
          <t>人口推計 各年確定値(各年10/1)</t>
        </is>
      </c>
      <c r="I101" s="22" t="n"/>
    </row>
    <row r="102" ht="15" customHeight="1" s="18">
      <c r="A102" s="22" t="inlineStr">
        <is>
          <t>2017</t>
        </is>
      </c>
      <c r="B102" s="23" t="n">
        <v>126706</v>
      </c>
      <c r="C102" s="23" t="n">
        <v>61655</v>
      </c>
      <c r="D102" s="23" t="n">
        <v>65051</v>
      </c>
      <c r="E102" s="24">
        <f>IF(AND(ISNUMBER(C102),ISNUMBER(B102),B102&lt;&gt;0),C102/B102,"")</f>
        <v/>
      </c>
      <c r="F102" s="24">
        <f>IF(AND(ISNUMBER(D102),ISNUMBER(B102),B102&lt;&gt;0),D102/B102,"")</f>
        <v/>
      </c>
      <c r="G102" s="25">
        <f>IF(AND(ISNUMBER(C102),ISNUMBER(D102),D102&lt;&gt;0),C102/D102*100,"")</f>
        <v/>
      </c>
      <c r="H102" s="26" t="inlineStr">
        <is>
          <t>人口推計 各年確定値(各年10/1)</t>
        </is>
      </c>
      <c r="I102" s="22" t="n"/>
    </row>
    <row r="103" ht="15" customHeight="1" s="18">
      <c r="A103" s="22" t="inlineStr">
        <is>
          <t>2018</t>
        </is>
      </c>
      <c r="B103" s="23" t="n">
        <v>126443</v>
      </c>
      <c r="C103" s="23" t="n">
        <v>61532</v>
      </c>
      <c r="D103" s="23" t="n">
        <v>64911</v>
      </c>
      <c r="E103" s="24">
        <f>IF(AND(ISNUMBER(C103),ISNUMBER(B103),B103&lt;&gt;0),C103/B103,"")</f>
        <v/>
      </c>
      <c r="F103" s="24">
        <f>IF(AND(ISNUMBER(D103),ISNUMBER(B103),B103&lt;&gt;0),D103/B103,"")</f>
        <v/>
      </c>
      <c r="G103" s="25">
        <f>IF(AND(ISNUMBER(C103),ISNUMBER(D103),D103&lt;&gt;0),C103/D103*100,"")</f>
        <v/>
      </c>
      <c r="H103" s="26" t="inlineStr">
        <is>
          <t>人口推計 各年確定値(各年10/1)</t>
        </is>
      </c>
      <c r="I103" s="22" t="n"/>
    </row>
    <row r="104" ht="15" customHeight="1" s="18">
      <c r="A104" s="22" t="inlineStr">
        <is>
          <t>2019</t>
        </is>
      </c>
      <c r="B104" s="23" t="n">
        <v>126167</v>
      </c>
      <c r="C104" s="23" t="n">
        <v>61411</v>
      </c>
      <c r="D104" s="23" t="n">
        <v>64756</v>
      </c>
      <c r="E104" s="24">
        <f>IF(AND(ISNUMBER(C104),ISNUMBER(B104),B104&lt;&gt;0),C104/B104,"")</f>
        <v/>
      </c>
      <c r="F104" s="24">
        <f>IF(AND(ISNUMBER(D104),ISNUMBER(B104),B104&lt;&gt;0),D104/B104,"")</f>
        <v/>
      </c>
      <c r="G104" s="25">
        <f>IF(AND(ISNUMBER(C104),ISNUMBER(D104),D104&lt;&gt;0),C104/D104*100,"")</f>
        <v/>
      </c>
      <c r="H104" s="26" t="inlineStr">
        <is>
          <t>人口推計 各年確定値(各年10/1)</t>
        </is>
      </c>
      <c r="I104" s="22" t="n"/>
    </row>
    <row r="105" ht="15" customHeight="1" s="18">
      <c r="A105" s="22" t="inlineStr">
        <is>
          <t>2020</t>
        </is>
      </c>
      <c r="B105" s="23" t="n">
        <v>126146</v>
      </c>
      <c r="C105" s="23" t="n">
        <v>61350</v>
      </c>
      <c r="D105" s="23" t="n">
        <v>64797</v>
      </c>
      <c r="E105" s="24">
        <f>IF(AND(ISNUMBER(C105),ISNUMBER(B105),B105&lt;&gt;0),C105/B105,"")</f>
        <v/>
      </c>
      <c r="F105" s="24">
        <f>IF(AND(ISNUMBER(D105),ISNUMBER(B105),B105&lt;&gt;0),D105/B105,"")</f>
        <v/>
      </c>
      <c r="G105" s="25">
        <f>IF(AND(ISNUMBER(C105),ISNUMBER(D105),D105&lt;&gt;0),C105/D105*100,"")</f>
        <v/>
      </c>
      <c r="H105" s="26" t="inlineStr">
        <is>
          <t>人口推計 長期時系列(2015-2020,令和2年国勢調査)</t>
        </is>
      </c>
      <c r="I105" s="22" t="inlineStr">
        <is>
          <t>2)</t>
        </is>
      </c>
    </row>
    <row r="106" ht="15" customHeight="1" s="18">
      <c r="A106" s="22" t="inlineStr">
        <is>
          <t>2021</t>
        </is>
      </c>
      <c r="B106" s="23" t="n">
        <v>125502</v>
      </c>
      <c r="C106" s="23" t="n">
        <v>61019</v>
      </c>
      <c r="D106" s="23" t="n">
        <v>64483</v>
      </c>
      <c r="E106" s="24">
        <f>IF(AND(ISNUMBER(C106),ISNUMBER(B106),B106&lt;&gt;0),C106/B106,"")</f>
        <v/>
      </c>
      <c r="F106" s="24">
        <f>IF(AND(ISNUMBER(D106),ISNUMBER(B106),B106&lt;&gt;0),D106/B106,"")</f>
        <v/>
      </c>
      <c r="G106" s="25">
        <f>IF(AND(ISNUMBER(C106),ISNUMBER(D106),D106&lt;&gt;0),C106/D106*100,"")</f>
        <v/>
      </c>
      <c r="H106" s="26" t="inlineStr">
        <is>
          <t>人口推計 各年確定値(各年10/1)</t>
        </is>
      </c>
      <c r="I106" s="22" t="n"/>
    </row>
    <row r="107" ht="15" customHeight="1" s="18">
      <c r="A107" s="22" t="inlineStr">
        <is>
          <t>2022</t>
        </is>
      </c>
      <c r="B107" s="23" t="n">
        <v>124947</v>
      </c>
      <c r="C107" s="23" t="n">
        <v>60758</v>
      </c>
      <c r="D107" s="23" t="n">
        <v>64189</v>
      </c>
      <c r="E107" s="24">
        <f>IF(AND(ISNUMBER(C107),ISNUMBER(B107),B107&lt;&gt;0),C107/B107,"")</f>
        <v/>
      </c>
      <c r="F107" s="24">
        <f>IF(AND(ISNUMBER(D107),ISNUMBER(B107),B107&lt;&gt;0),D107/B107,"")</f>
        <v/>
      </c>
      <c r="G107" s="25">
        <f>IF(AND(ISNUMBER(C107),ISNUMBER(D107),D107&lt;&gt;0),C107/D107*100,"")</f>
        <v/>
      </c>
      <c r="H107" s="26" t="inlineStr">
        <is>
          <t>人口推計 各年確定値(各年10/1)</t>
        </is>
      </c>
      <c r="I107" s="22" t="n"/>
    </row>
    <row r="108" ht="15" customHeight="1" s="18">
      <c r="A108" s="22" t="inlineStr">
        <is>
          <t>2023</t>
        </is>
      </c>
      <c r="B108" s="23" t="n">
        <v>124352</v>
      </c>
      <c r="C108" s="23" t="n">
        <v>60492</v>
      </c>
      <c r="D108" s="23" t="n">
        <v>63859</v>
      </c>
      <c r="E108" s="24">
        <f>IF(AND(ISNUMBER(C108),ISNUMBER(B108),B108&lt;&gt;0),C108/B108,"")</f>
        <v/>
      </c>
      <c r="F108" s="24">
        <f>IF(AND(ISNUMBER(D108),ISNUMBER(B108),B108&lt;&gt;0),D108/B108,"")</f>
        <v/>
      </c>
      <c r="G108" s="25">
        <f>IF(AND(ISNUMBER(C108),ISNUMBER(D108),D108&lt;&gt;0),C108/D108*100,"")</f>
        <v/>
      </c>
      <c r="H108" s="26" t="inlineStr">
        <is>
          <t>人口推計 各年確定値(各年10/1)</t>
        </is>
      </c>
      <c r="I108" s="22" t="n"/>
    </row>
    <row r="109" ht="15" customHeight="1" s="18">
      <c r="A109" s="22" t="inlineStr">
        <is>
          <t>2024</t>
        </is>
      </c>
      <c r="B109" s="23" t="n">
        <v>123802</v>
      </c>
      <c r="C109" s="23" t="n">
        <v>60233</v>
      </c>
      <c r="D109" s="23" t="n">
        <v>63569</v>
      </c>
      <c r="E109" s="24">
        <f>IF(AND(ISNUMBER(C109),ISNUMBER(B109),B109&lt;&gt;0),C109/B109,"")</f>
        <v/>
      </c>
      <c r="F109" s="24">
        <f>IF(AND(ISNUMBER(D109),ISNUMBER(B109),B109&lt;&gt;0),D109/B109,"")</f>
        <v/>
      </c>
      <c r="G109" s="25">
        <f>IF(AND(ISNUMBER(C109),ISNUMBER(D109),D109&lt;&gt;0),C109/D109*100,"")</f>
        <v/>
      </c>
      <c r="H109" s="26" t="inlineStr">
        <is>
          <t>人口推計 各年確定値(各年10/1)</t>
        </is>
      </c>
      <c r="I109" s="22" t="n"/>
    </row>
    <row r="111" ht="15" customHeight="1" s="18">
      <c r="A111" s="27" t="inlineStr">
        <is>
          <t>注記（総人口）:</t>
        </is>
      </c>
    </row>
    <row r="112" ht="15" customHeight="1" s="18">
      <c r="A112" s="28" t="inlineStr">
        <is>
          <t>1) 注記列「1)」= 国勢調査による人口（実測値）。間の年は推計値。</t>
        </is>
      </c>
    </row>
    <row r="113" ht="15" customHeight="1" s="18">
      <c r="A113" s="28" t="inlineStr">
        <is>
          <t>2) 1945年(昭和20年)は男女別人口が得られないため空欄（戦後混乱期）。</t>
        </is>
      </c>
    </row>
    <row r="114" ht="15" customHeight="1" s="18">
      <c r="A114" s="28" t="inlineStr">
        <is>
          <t>3) 1920-1999年は人口推計「我が国の推計人口（大正9年～平成12年）」（各年10月1日現在）。</t>
        </is>
      </c>
    </row>
    <row r="115" ht="15" customHeight="1" s="18">
      <c r="A115" s="28" t="inlineStr">
        <is>
          <t>4) 2000-2015年は人口推計 長期時系列（補間補正人口、各年10月1日現在）。</t>
        </is>
      </c>
    </row>
    <row r="116" ht="15" customHeight="1" s="18">
      <c r="A116" s="28" t="inlineStr">
        <is>
          <t>5) 2020年は令和2年国勢調査基準。2016-2024年は各年確定値（各年10月1日現在）。</t>
        </is>
      </c>
    </row>
    <row r="117" ht="15" customHeight="1" s="18">
      <c r="A117" s="28" t="inlineStr">
        <is>
          <t>6) 接続点（2015→2016）で出所が長期時系列→各年確定値に変わるため僅少な不連続があり得る。</t>
        </is>
      </c>
    </row>
    <row r="118" ht="15" customHeight="1" s="18">
      <c r="A118" s="28" t="inlineStr">
        <is>
          <t>7) 性比・性別比率はExcel数式により本表の実数から算出。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1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4" customWidth="1" style="17" min="2" max="7"/>
    <col width="34" customWidth="1" style="17" min="8" max="8"/>
  </cols>
  <sheetData>
    <row r="1" ht="16.15" customHeight="1" s="18">
      <c r="A1" s="19" t="inlineStr">
        <is>
          <t>男女別人口と性比（全国・年次）</t>
        </is>
      </c>
    </row>
    <row r="2" ht="15" customHeight="1" s="18">
      <c r="A2" s="20" t="inlineStr">
        <is>
          <t>単位: 実数=千人、性比=女性100に対する男性数（Excel数式で算出）</t>
        </is>
      </c>
    </row>
    <row r="4" ht="29.85" customHeight="1" s="18">
      <c r="A4" s="21" t="inlineStr">
        <is>
          <t>年</t>
        </is>
      </c>
      <c r="B4" s="21" t="inlineStr">
        <is>
          <t>総人口(千人)</t>
        </is>
      </c>
      <c r="C4" s="21" t="inlineStr">
        <is>
          <t>男(千人)</t>
        </is>
      </c>
      <c r="D4" s="21" t="inlineStr">
        <is>
          <t>女(千人)</t>
        </is>
      </c>
      <c r="E4" s="21" t="inlineStr">
        <is>
          <t>人口性比(女100対)</t>
        </is>
      </c>
      <c r="F4" s="21" t="inlineStr">
        <is>
          <t>男性構成比(%)</t>
        </is>
      </c>
      <c r="G4" s="21" t="inlineStr">
        <is>
          <t>女性構成比(%)</t>
        </is>
      </c>
      <c r="H4" s="21" t="inlineStr">
        <is>
          <t>出所区分</t>
        </is>
      </c>
    </row>
    <row r="5" ht="15" customHeight="1" s="18">
      <c r="A5" s="22" t="inlineStr">
        <is>
          <t>1920</t>
        </is>
      </c>
      <c r="B5" s="23" t="n">
        <v>55963</v>
      </c>
      <c r="C5" s="23" t="n">
        <v>28044</v>
      </c>
      <c r="D5" s="23" t="n">
        <v>27919</v>
      </c>
      <c r="E5" s="25">
        <f>IF(AND(ISNUMBER(C5),ISNUMBER(D5),D5&lt;&gt;0),C5/D5*100,"")</f>
        <v/>
      </c>
      <c r="F5" s="24">
        <f>IF(AND(ISNUMBER(C5),ISNUMBER(B5),B5&lt;&gt;0),C5/B5,"")</f>
        <v/>
      </c>
      <c r="G5" s="24">
        <f>IF(AND(ISNUMBER(D5),ISNUMBER(B5),B5&lt;&gt;0),D5/B5,"")</f>
        <v/>
      </c>
      <c r="H5" s="26" t="inlineStr">
        <is>
          <t>人口推計 長期時系列 我が国の推計人口(各年10/1)</t>
        </is>
      </c>
    </row>
    <row r="6" ht="15" customHeight="1" s="18">
      <c r="A6" s="22" t="inlineStr">
        <is>
          <t>1921</t>
        </is>
      </c>
      <c r="B6" s="23" t="n">
        <v>56666</v>
      </c>
      <c r="C6" s="23" t="n">
        <v>28412</v>
      </c>
      <c r="D6" s="23" t="n">
        <v>28254</v>
      </c>
      <c r="E6" s="25">
        <f>IF(AND(ISNUMBER(C6),ISNUMBER(D6),D6&lt;&gt;0),C6/D6*100,"")</f>
        <v/>
      </c>
      <c r="F6" s="24">
        <f>IF(AND(ISNUMBER(C6),ISNUMBER(B6),B6&lt;&gt;0),C6/B6,"")</f>
        <v/>
      </c>
      <c r="G6" s="24">
        <f>IF(AND(ISNUMBER(D6),ISNUMBER(B6),B6&lt;&gt;0),D6/B6,"")</f>
        <v/>
      </c>
      <c r="H6" s="26" t="inlineStr">
        <is>
          <t>人口推計 長期時系列 我が国の推計人口(各年10/1)</t>
        </is>
      </c>
    </row>
    <row r="7" ht="15" customHeight="1" s="18">
      <c r="A7" s="22" t="inlineStr">
        <is>
          <t>1922</t>
        </is>
      </c>
      <c r="B7" s="23" t="n">
        <v>57390</v>
      </c>
      <c r="C7" s="23" t="n">
        <v>28800</v>
      </c>
      <c r="D7" s="23" t="n">
        <v>28590</v>
      </c>
      <c r="E7" s="25">
        <f>IF(AND(ISNUMBER(C7),ISNUMBER(D7),D7&lt;&gt;0),C7/D7*100,"")</f>
        <v/>
      </c>
      <c r="F7" s="24">
        <f>IF(AND(ISNUMBER(C7),ISNUMBER(B7),B7&lt;&gt;0),C7/B7,"")</f>
        <v/>
      </c>
      <c r="G7" s="24">
        <f>IF(AND(ISNUMBER(D7),ISNUMBER(B7),B7&lt;&gt;0),D7/B7,"")</f>
        <v/>
      </c>
      <c r="H7" s="26" t="inlineStr">
        <is>
          <t>人口推計 長期時系列 我が国の推計人口(各年10/1)</t>
        </is>
      </c>
    </row>
    <row r="8" ht="15" customHeight="1" s="18">
      <c r="A8" s="22" t="inlineStr">
        <is>
          <t>1923</t>
        </is>
      </c>
      <c r="B8" s="23" t="n">
        <v>58119</v>
      </c>
      <c r="C8" s="23" t="n">
        <v>29177</v>
      </c>
      <c r="D8" s="23" t="n">
        <v>28942</v>
      </c>
      <c r="E8" s="25">
        <f>IF(AND(ISNUMBER(C8),ISNUMBER(D8),D8&lt;&gt;0),C8/D8*100,"")</f>
        <v/>
      </c>
      <c r="F8" s="24">
        <f>IF(AND(ISNUMBER(C8),ISNUMBER(B8),B8&lt;&gt;0),C8/B8,"")</f>
        <v/>
      </c>
      <c r="G8" s="24">
        <f>IF(AND(ISNUMBER(D8),ISNUMBER(B8),B8&lt;&gt;0),D8/B8,"")</f>
        <v/>
      </c>
      <c r="H8" s="26" t="inlineStr">
        <is>
          <t>人口推計 長期時系列 我が国の推計人口(各年10/1)</t>
        </is>
      </c>
    </row>
    <row r="9" ht="15" customHeight="1" s="18">
      <c r="A9" s="22" t="inlineStr">
        <is>
          <t>1924</t>
        </is>
      </c>
      <c r="B9" s="23" t="n">
        <v>58876</v>
      </c>
      <c r="C9" s="23" t="n">
        <v>29569</v>
      </c>
      <c r="D9" s="23" t="n">
        <v>29307</v>
      </c>
      <c r="E9" s="25">
        <f>IF(AND(ISNUMBER(C9),ISNUMBER(D9),D9&lt;&gt;0),C9/D9*100,"")</f>
        <v/>
      </c>
      <c r="F9" s="24">
        <f>IF(AND(ISNUMBER(C9),ISNUMBER(B9),B9&lt;&gt;0),C9/B9,"")</f>
        <v/>
      </c>
      <c r="G9" s="24">
        <f>IF(AND(ISNUMBER(D9),ISNUMBER(B9),B9&lt;&gt;0),D9/B9,"")</f>
        <v/>
      </c>
      <c r="H9" s="26" t="inlineStr">
        <is>
          <t>人口推計 長期時系列 我が国の推計人口(各年10/1)</t>
        </is>
      </c>
    </row>
    <row r="10" ht="15" customHeight="1" s="18">
      <c r="A10" s="22" t="inlineStr">
        <is>
          <t>1925</t>
        </is>
      </c>
      <c r="B10" s="23" t="n">
        <v>59737</v>
      </c>
      <c r="C10" s="23" t="n">
        <v>30013</v>
      </c>
      <c r="D10" s="23" t="n">
        <v>29724</v>
      </c>
      <c r="E10" s="25">
        <f>IF(AND(ISNUMBER(C10),ISNUMBER(D10),D10&lt;&gt;0),C10/D10*100,"")</f>
        <v/>
      </c>
      <c r="F10" s="24">
        <f>IF(AND(ISNUMBER(C10),ISNUMBER(B10),B10&lt;&gt;0),C10/B10,"")</f>
        <v/>
      </c>
      <c r="G10" s="24">
        <f>IF(AND(ISNUMBER(D10),ISNUMBER(B10),B10&lt;&gt;0),D10/B10,"")</f>
        <v/>
      </c>
      <c r="H10" s="26" t="inlineStr">
        <is>
          <t>人口推計 長期時系列 我が国の推計人口(各年10/1)</t>
        </is>
      </c>
    </row>
    <row r="11" ht="15" customHeight="1" s="18">
      <c r="A11" s="22" t="inlineStr">
        <is>
          <t>1926</t>
        </is>
      </c>
      <c r="B11" s="23" t="n">
        <v>60741</v>
      </c>
      <c r="C11" s="23" t="n">
        <v>30521</v>
      </c>
      <c r="D11" s="23" t="n">
        <v>30220</v>
      </c>
      <c r="E11" s="25">
        <f>IF(AND(ISNUMBER(C11),ISNUMBER(D11),D11&lt;&gt;0),C11/D11*100,"")</f>
        <v/>
      </c>
      <c r="F11" s="24">
        <f>IF(AND(ISNUMBER(C11),ISNUMBER(B11),B11&lt;&gt;0),C11/B11,"")</f>
        <v/>
      </c>
      <c r="G11" s="24">
        <f>IF(AND(ISNUMBER(D11),ISNUMBER(B11),B11&lt;&gt;0),D11/B11,"")</f>
        <v/>
      </c>
      <c r="H11" s="26" t="inlineStr">
        <is>
          <t>人口推計 長期時系列 我が国の推計人口(各年10/1)</t>
        </is>
      </c>
    </row>
    <row r="12" ht="15" customHeight="1" s="18">
      <c r="A12" s="22" t="inlineStr">
        <is>
          <t>1927</t>
        </is>
      </c>
      <c r="B12" s="23" t="n">
        <v>61659</v>
      </c>
      <c r="C12" s="23" t="n">
        <v>30982</v>
      </c>
      <c r="D12" s="23" t="n">
        <v>30678</v>
      </c>
      <c r="E12" s="25">
        <f>IF(AND(ISNUMBER(C12),ISNUMBER(D12),D12&lt;&gt;0),C12/D12*100,"")</f>
        <v/>
      </c>
      <c r="F12" s="24">
        <f>IF(AND(ISNUMBER(C12),ISNUMBER(B12),B12&lt;&gt;0),C12/B12,"")</f>
        <v/>
      </c>
      <c r="G12" s="24">
        <f>IF(AND(ISNUMBER(D12),ISNUMBER(B12),B12&lt;&gt;0),D12/B12,"")</f>
        <v/>
      </c>
      <c r="H12" s="26" t="inlineStr">
        <is>
          <t>人口推計 長期時系列 我が国の推計人口(各年10/1)</t>
        </is>
      </c>
    </row>
    <row r="13" ht="15" customHeight="1" s="18">
      <c r="A13" s="22" t="inlineStr">
        <is>
          <t>1928</t>
        </is>
      </c>
      <c r="B13" s="23" t="n">
        <v>62595</v>
      </c>
      <c r="C13" s="23" t="n">
        <v>31449</v>
      </c>
      <c r="D13" s="23" t="n">
        <v>31146</v>
      </c>
      <c r="E13" s="25">
        <f>IF(AND(ISNUMBER(C13),ISNUMBER(D13),D13&lt;&gt;0),C13/D13*100,"")</f>
        <v/>
      </c>
      <c r="F13" s="24">
        <f>IF(AND(ISNUMBER(C13),ISNUMBER(B13),B13&lt;&gt;0),C13/B13,"")</f>
        <v/>
      </c>
      <c r="G13" s="24">
        <f>IF(AND(ISNUMBER(D13),ISNUMBER(B13),B13&lt;&gt;0),D13/B13,"")</f>
        <v/>
      </c>
      <c r="H13" s="26" t="inlineStr">
        <is>
          <t>人口推計 長期時系列 我が国の推計人口(各年10/1)</t>
        </is>
      </c>
    </row>
    <row r="14" ht="15" customHeight="1" s="18">
      <c r="A14" s="22" t="inlineStr">
        <is>
          <t>1929</t>
        </is>
      </c>
      <c r="B14" s="23" t="n">
        <v>63461</v>
      </c>
      <c r="C14" s="23" t="n">
        <v>31891</v>
      </c>
      <c r="D14" s="23" t="n">
        <v>31570</v>
      </c>
      <c r="E14" s="25">
        <f>IF(AND(ISNUMBER(C14),ISNUMBER(D14),D14&lt;&gt;0),C14/D14*100,"")</f>
        <v/>
      </c>
      <c r="F14" s="24">
        <f>IF(AND(ISNUMBER(C14),ISNUMBER(B14),B14&lt;&gt;0),C14/B14,"")</f>
        <v/>
      </c>
      <c r="G14" s="24">
        <f>IF(AND(ISNUMBER(D14),ISNUMBER(B14),B14&lt;&gt;0),D14/B14,"")</f>
        <v/>
      </c>
      <c r="H14" s="26" t="inlineStr">
        <is>
          <t>人口推計 長期時系列 我が国の推計人口(各年10/1)</t>
        </is>
      </c>
    </row>
    <row r="15" ht="15" customHeight="1" s="18">
      <c r="A15" s="22" t="inlineStr">
        <is>
          <t>1930</t>
        </is>
      </c>
      <c r="B15" s="23" t="n">
        <v>64450</v>
      </c>
      <c r="C15" s="23" t="n">
        <v>32390</v>
      </c>
      <c r="D15" s="23" t="n">
        <v>32060</v>
      </c>
      <c r="E15" s="25">
        <f>IF(AND(ISNUMBER(C15),ISNUMBER(D15),D15&lt;&gt;0),C15/D15*100,"")</f>
        <v/>
      </c>
      <c r="F15" s="24">
        <f>IF(AND(ISNUMBER(C15),ISNUMBER(B15),B15&lt;&gt;0),C15/B15,"")</f>
        <v/>
      </c>
      <c r="G15" s="24">
        <f>IF(AND(ISNUMBER(D15),ISNUMBER(B15),B15&lt;&gt;0),D15/B15,"")</f>
        <v/>
      </c>
      <c r="H15" s="26" t="inlineStr">
        <is>
          <t>人口推計 長期時系列 我が国の推計人口(各年10/1)</t>
        </is>
      </c>
    </row>
    <row r="16" ht="15" customHeight="1" s="18">
      <c r="A16" s="22" t="inlineStr">
        <is>
          <t>1931</t>
        </is>
      </c>
      <c r="B16" s="23" t="n">
        <v>65457</v>
      </c>
      <c r="C16" s="23" t="n">
        <v>32899</v>
      </c>
      <c r="D16" s="23" t="n">
        <v>32559</v>
      </c>
      <c r="E16" s="25">
        <f>IF(AND(ISNUMBER(C16),ISNUMBER(D16),D16&lt;&gt;0),C16/D16*100,"")</f>
        <v/>
      </c>
      <c r="F16" s="24">
        <f>IF(AND(ISNUMBER(C16),ISNUMBER(B16),B16&lt;&gt;0),C16/B16,"")</f>
        <v/>
      </c>
      <c r="G16" s="24">
        <f>IF(AND(ISNUMBER(D16),ISNUMBER(B16),B16&lt;&gt;0),D16/B16,"")</f>
        <v/>
      </c>
      <c r="H16" s="26" t="inlineStr">
        <is>
          <t>人口推計 長期時系列 我が国の推計人口(各年10/1)</t>
        </is>
      </c>
    </row>
    <row r="17" ht="15" customHeight="1" s="18">
      <c r="A17" s="22" t="inlineStr">
        <is>
          <t>1932</t>
        </is>
      </c>
      <c r="B17" s="23" t="n">
        <v>66434</v>
      </c>
      <c r="C17" s="23" t="n">
        <v>33355</v>
      </c>
      <c r="D17" s="23" t="n">
        <v>33079</v>
      </c>
      <c r="E17" s="25">
        <f>IF(AND(ISNUMBER(C17),ISNUMBER(D17),D17&lt;&gt;0),C17/D17*100,"")</f>
        <v/>
      </c>
      <c r="F17" s="24">
        <f>IF(AND(ISNUMBER(C17),ISNUMBER(B17),B17&lt;&gt;0),C17/B17,"")</f>
        <v/>
      </c>
      <c r="G17" s="24">
        <f>IF(AND(ISNUMBER(D17),ISNUMBER(B17),B17&lt;&gt;0),D17/B17,"")</f>
        <v/>
      </c>
      <c r="H17" s="26" t="inlineStr">
        <is>
          <t>人口推計 長期時系列 我が国の推計人口(各年10/1)</t>
        </is>
      </c>
    </row>
    <row r="18" ht="15" customHeight="1" s="18">
      <c r="A18" s="22" t="inlineStr">
        <is>
          <t>1933</t>
        </is>
      </c>
      <c r="B18" s="23" t="n">
        <v>67432</v>
      </c>
      <c r="C18" s="23" t="n">
        <v>33845</v>
      </c>
      <c r="D18" s="23" t="n">
        <v>33587</v>
      </c>
      <c r="E18" s="25">
        <f>IF(AND(ISNUMBER(C18),ISNUMBER(D18),D18&lt;&gt;0),C18/D18*100,"")</f>
        <v/>
      </c>
      <c r="F18" s="24">
        <f>IF(AND(ISNUMBER(C18),ISNUMBER(B18),B18&lt;&gt;0),C18/B18,"")</f>
        <v/>
      </c>
      <c r="G18" s="24">
        <f>IF(AND(ISNUMBER(D18),ISNUMBER(B18),B18&lt;&gt;0),D18/B18,"")</f>
        <v/>
      </c>
      <c r="H18" s="26" t="inlineStr">
        <is>
          <t>人口推計 長期時系列 我が国の推計人口(各年10/1)</t>
        </is>
      </c>
    </row>
    <row r="19" ht="15" customHeight="1" s="18">
      <c r="A19" s="22" t="inlineStr">
        <is>
          <t>1934</t>
        </is>
      </c>
      <c r="B19" s="23" t="n">
        <v>68309</v>
      </c>
      <c r="C19" s="23" t="n">
        <v>34294</v>
      </c>
      <c r="D19" s="23" t="n">
        <v>34015</v>
      </c>
      <c r="E19" s="25">
        <f>IF(AND(ISNUMBER(C19),ISNUMBER(D19),D19&lt;&gt;0),C19/D19*100,"")</f>
        <v/>
      </c>
      <c r="F19" s="24">
        <f>IF(AND(ISNUMBER(C19),ISNUMBER(B19),B19&lt;&gt;0),C19/B19,"")</f>
        <v/>
      </c>
      <c r="G19" s="24">
        <f>IF(AND(ISNUMBER(D19),ISNUMBER(B19),B19&lt;&gt;0),D19/B19,"")</f>
        <v/>
      </c>
      <c r="H19" s="26" t="inlineStr">
        <is>
          <t>人口推計 長期時系列 我が国の推計人口(各年10/1)</t>
        </is>
      </c>
    </row>
    <row r="20" ht="15" customHeight="1" s="18">
      <c r="A20" s="22" t="inlineStr">
        <is>
          <t>1935</t>
        </is>
      </c>
      <c r="B20" s="23" t="n">
        <v>69254</v>
      </c>
      <c r="C20" s="23" t="n">
        <v>34734</v>
      </c>
      <c r="D20" s="23" t="n">
        <v>34520</v>
      </c>
      <c r="E20" s="25">
        <f>IF(AND(ISNUMBER(C20),ISNUMBER(D20),D20&lt;&gt;0),C20/D20*100,"")</f>
        <v/>
      </c>
      <c r="F20" s="24">
        <f>IF(AND(ISNUMBER(C20),ISNUMBER(B20),B20&lt;&gt;0),C20/B20,"")</f>
        <v/>
      </c>
      <c r="G20" s="24">
        <f>IF(AND(ISNUMBER(D20),ISNUMBER(B20),B20&lt;&gt;0),D20/B20,"")</f>
        <v/>
      </c>
      <c r="H20" s="26" t="inlineStr">
        <is>
          <t>人口推計 長期時系列 我が国の推計人口(各年10/1)</t>
        </is>
      </c>
    </row>
    <row r="21" ht="15" customHeight="1" s="18">
      <c r="A21" s="22" t="inlineStr">
        <is>
          <t>1936</t>
        </is>
      </c>
      <c r="B21" s="23" t="n">
        <v>70114</v>
      </c>
      <c r="C21" s="23" t="n">
        <v>35103</v>
      </c>
      <c r="D21" s="23" t="n">
        <v>35011</v>
      </c>
      <c r="E21" s="25">
        <f>IF(AND(ISNUMBER(C21),ISNUMBER(D21),D21&lt;&gt;0),C21/D21*100,"")</f>
        <v/>
      </c>
      <c r="F21" s="24">
        <f>IF(AND(ISNUMBER(C21),ISNUMBER(B21),B21&lt;&gt;0),C21/B21,"")</f>
        <v/>
      </c>
      <c r="G21" s="24">
        <f>IF(AND(ISNUMBER(D21),ISNUMBER(B21),B21&lt;&gt;0),D21/B21,"")</f>
        <v/>
      </c>
      <c r="H21" s="26" t="inlineStr">
        <is>
          <t>人口推計 長期時系列 我が国の推計人口(各年10/1)</t>
        </is>
      </c>
    </row>
    <row r="22" ht="15" customHeight="1" s="18">
      <c r="A22" s="22" t="inlineStr">
        <is>
          <t>1937</t>
        </is>
      </c>
      <c r="B22" s="23" t="n">
        <v>70630</v>
      </c>
      <c r="C22" s="23" t="n">
        <v>35128</v>
      </c>
      <c r="D22" s="23" t="n">
        <v>35503</v>
      </c>
      <c r="E22" s="25">
        <f>IF(AND(ISNUMBER(C22),ISNUMBER(D22),D22&lt;&gt;0),C22/D22*100,"")</f>
        <v/>
      </c>
      <c r="F22" s="24">
        <f>IF(AND(ISNUMBER(C22),ISNUMBER(B22),B22&lt;&gt;0),C22/B22,"")</f>
        <v/>
      </c>
      <c r="G22" s="24">
        <f>IF(AND(ISNUMBER(D22),ISNUMBER(B22),B22&lt;&gt;0),D22/B22,"")</f>
        <v/>
      </c>
      <c r="H22" s="26" t="inlineStr">
        <is>
          <t>人口推計 長期時系列 我が国の推計人口(各年10/1)</t>
        </is>
      </c>
    </row>
    <row r="23" ht="15" customHeight="1" s="18">
      <c r="A23" s="22" t="inlineStr">
        <is>
          <t>1938</t>
        </is>
      </c>
      <c r="B23" s="23" t="n">
        <v>71013</v>
      </c>
      <c r="C23" s="23" t="n">
        <v>35125</v>
      </c>
      <c r="D23" s="23" t="n">
        <v>35888</v>
      </c>
      <c r="E23" s="25">
        <f>IF(AND(ISNUMBER(C23),ISNUMBER(D23),D23&lt;&gt;0),C23/D23*100,"")</f>
        <v/>
      </c>
      <c r="F23" s="24">
        <f>IF(AND(ISNUMBER(C23),ISNUMBER(B23),B23&lt;&gt;0),C23/B23,"")</f>
        <v/>
      </c>
      <c r="G23" s="24">
        <f>IF(AND(ISNUMBER(D23),ISNUMBER(B23),B23&lt;&gt;0),D23/B23,"")</f>
        <v/>
      </c>
      <c r="H23" s="26" t="inlineStr">
        <is>
          <t>人口推計 長期時系列 我が国の推計人口(各年10/1)</t>
        </is>
      </c>
    </row>
    <row r="24" ht="15" customHeight="1" s="18">
      <c r="A24" s="22" t="inlineStr">
        <is>
          <t>1939</t>
        </is>
      </c>
      <c r="B24" s="23" t="n">
        <v>71380</v>
      </c>
      <c r="C24" s="23" t="n">
        <v>35226</v>
      </c>
      <c r="D24" s="23" t="n">
        <v>36154</v>
      </c>
      <c r="E24" s="25">
        <f>IF(AND(ISNUMBER(C24),ISNUMBER(D24),D24&lt;&gt;0),C24/D24*100,"")</f>
        <v/>
      </c>
      <c r="F24" s="24">
        <f>IF(AND(ISNUMBER(C24),ISNUMBER(B24),B24&lt;&gt;0),C24/B24,"")</f>
        <v/>
      </c>
      <c r="G24" s="24">
        <f>IF(AND(ISNUMBER(D24),ISNUMBER(B24),B24&lt;&gt;0),D24/B24,"")</f>
        <v/>
      </c>
      <c r="H24" s="26" t="inlineStr">
        <is>
          <t>人口推計 長期時系列 我が国の推計人口(各年10/1)</t>
        </is>
      </c>
    </row>
    <row r="25" ht="15" customHeight="1" s="18">
      <c r="A25" s="22" t="inlineStr">
        <is>
          <t>1940</t>
        </is>
      </c>
      <c r="B25" s="23" t="n">
        <v>71933</v>
      </c>
      <c r="C25" s="23" t="n">
        <v>35387</v>
      </c>
      <c r="D25" s="23" t="n">
        <v>36546</v>
      </c>
      <c r="E25" s="25">
        <f>IF(AND(ISNUMBER(C25),ISNUMBER(D25),D25&lt;&gt;0),C25/D25*100,"")</f>
        <v/>
      </c>
      <c r="F25" s="24">
        <f>IF(AND(ISNUMBER(C25),ISNUMBER(B25),B25&lt;&gt;0),C25/B25,"")</f>
        <v/>
      </c>
      <c r="G25" s="24">
        <f>IF(AND(ISNUMBER(D25),ISNUMBER(B25),B25&lt;&gt;0),D25/B25,"")</f>
        <v/>
      </c>
      <c r="H25" s="26" t="inlineStr">
        <is>
          <t>人口推計 長期時系列 我が国の推計人口(各年10/1)</t>
        </is>
      </c>
    </row>
    <row r="26" ht="15" customHeight="1" s="18">
      <c r="A26" s="22" t="inlineStr">
        <is>
          <t>1941</t>
        </is>
      </c>
      <c r="B26" s="23" t="n">
        <v>72218</v>
      </c>
      <c r="C26" s="23" t="n"/>
      <c r="D26" s="23" t="n"/>
      <c r="E26" s="25">
        <f>IF(AND(ISNUMBER(C26),ISNUMBER(D26),D26&lt;&gt;0),C26/D26*100,"")</f>
        <v/>
      </c>
      <c r="F26" s="24">
        <f>IF(AND(ISNUMBER(C26),ISNUMBER(B26),B26&lt;&gt;0),C26/B26,"")</f>
        <v/>
      </c>
      <c r="G26" s="24">
        <f>IF(AND(ISNUMBER(D26),ISNUMBER(B26),B26&lt;&gt;0),D26/B26,"")</f>
        <v/>
      </c>
      <c r="H26" s="26" t="inlineStr">
        <is>
          <t>人口推計 長期時系列 我が国の推計人口(各年10/1)</t>
        </is>
      </c>
    </row>
    <row r="27" ht="15" customHeight="1" s="18">
      <c r="A27" s="22" t="inlineStr">
        <is>
          <t>1942</t>
        </is>
      </c>
      <c r="B27" s="23" t="n">
        <v>72880</v>
      </c>
      <c r="C27" s="23" t="n"/>
      <c r="D27" s="23" t="n"/>
      <c r="E27" s="25">
        <f>IF(AND(ISNUMBER(C27),ISNUMBER(D27),D27&lt;&gt;0),C27/D27*100,"")</f>
        <v/>
      </c>
      <c r="F27" s="24">
        <f>IF(AND(ISNUMBER(C27),ISNUMBER(B27),B27&lt;&gt;0),C27/B27,"")</f>
        <v/>
      </c>
      <c r="G27" s="24">
        <f>IF(AND(ISNUMBER(D27),ISNUMBER(B27),B27&lt;&gt;0),D27/B27,"")</f>
        <v/>
      </c>
      <c r="H27" s="26" t="inlineStr">
        <is>
          <t>人口推計 長期時系列 我が国の推計人口(各年10/1)</t>
        </is>
      </c>
    </row>
    <row r="28" ht="15" customHeight="1" s="18">
      <c r="A28" s="22" t="inlineStr">
        <is>
          <t>1943</t>
        </is>
      </c>
      <c r="B28" s="23" t="n">
        <v>73903</v>
      </c>
      <c r="C28" s="23" t="n"/>
      <c r="D28" s="23" t="n"/>
      <c r="E28" s="25">
        <f>IF(AND(ISNUMBER(C28),ISNUMBER(D28),D28&lt;&gt;0),C28/D28*100,"")</f>
        <v/>
      </c>
      <c r="F28" s="24">
        <f>IF(AND(ISNUMBER(C28),ISNUMBER(B28),B28&lt;&gt;0),C28/B28,"")</f>
        <v/>
      </c>
      <c r="G28" s="24">
        <f>IF(AND(ISNUMBER(D28),ISNUMBER(B28),B28&lt;&gt;0),D28/B28,"")</f>
        <v/>
      </c>
      <c r="H28" s="26" t="inlineStr">
        <is>
          <t>人口推計 長期時系列 我が国の推計人口(各年10/1)</t>
        </is>
      </c>
    </row>
    <row r="29" ht="15" customHeight="1" s="18">
      <c r="A29" s="22" t="inlineStr">
        <is>
          <t>1944</t>
        </is>
      </c>
      <c r="B29" s="23" t="n">
        <v>74433</v>
      </c>
      <c r="C29" s="23" t="n"/>
      <c r="D29" s="23" t="n"/>
      <c r="E29" s="25">
        <f>IF(AND(ISNUMBER(C29),ISNUMBER(D29),D29&lt;&gt;0),C29/D29*100,"")</f>
        <v/>
      </c>
      <c r="F29" s="24">
        <f>IF(AND(ISNUMBER(C29),ISNUMBER(B29),B29&lt;&gt;0),C29/B29,"")</f>
        <v/>
      </c>
      <c r="G29" s="24">
        <f>IF(AND(ISNUMBER(D29),ISNUMBER(B29),B29&lt;&gt;0),D29/B29,"")</f>
        <v/>
      </c>
      <c r="H29" s="26" t="inlineStr">
        <is>
          <t>人口推計 長期時系列 我が国の推計人口(各年10/1)</t>
        </is>
      </c>
    </row>
    <row r="30" ht="15" customHeight="1" s="18">
      <c r="A30" s="22" t="inlineStr">
        <is>
          <t>1945</t>
        </is>
      </c>
      <c r="B30" s="23" t="n">
        <v>72147</v>
      </c>
      <c r="C30" s="23" t="n"/>
      <c r="D30" s="23" t="n"/>
      <c r="E30" s="25">
        <f>IF(AND(ISNUMBER(C30),ISNUMBER(D30),D30&lt;&gt;0),C30/D30*100,"")</f>
        <v/>
      </c>
      <c r="F30" s="24">
        <f>IF(AND(ISNUMBER(C30),ISNUMBER(B30),B30&lt;&gt;0),C30/B30,"")</f>
        <v/>
      </c>
      <c r="G30" s="24">
        <f>IF(AND(ISNUMBER(D30),ISNUMBER(B30),B30&lt;&gt;0),D30/B30,"")</f>
        <v/>
      </c>
      <c r="H30" s="26" t="inlineStr">
        <is>
          <t>人口推計 長期時系列 我が国の推計人口(各年10/1)</t>
        </is>
      </c>
    </row>
    <row r="31" ht="15" customHeight="1" s="18">
      <c r="A31" s="22" t="inlineStr">
        <is>
          <t>1946</t>
        </is>
      </c>
      <c r="B31" s="23" t="n">
        <v>75750</v>
      </c>
      <c r="C31" s="23" t="n"/>
      <c r="D31" s="23" t="n"/>
      <c r="E31" s="25">
        <f>IF(AND(ISNUMBER(C31),ISNUMBER(D31),D31&lt;&gt;0),C31/D31*100,"")</f>
        <v/>
      </c>
      <c r="F31" s="24">
        <f>IF(AND(ISNUMBER(C31),ISNUMBER(B31),B31&lt;&gt;0),C31/B31,"")</f>
        <v/>
      </c>
      <c r="G31" s="24">
        <f>IF(AND(ISNUMBER(D31),ISNUMBER(B31),B31&lt;&gt;0),D31/B31,"")</f>
        <v/>
      </c>
      <c r="H31" s="26" t="inlineStr">
        <is>
          <t>人口推計 長期時系列 我が国の推計人口(各年10/1)</t>
        </is>
      </c>
    </row>
    <row r="32" ht="15" customHeight="1" s="18">
      <c r="A32" s="22" t="inlineStr">
        <is>
          <t>1947</t>
        </is>
      </c>
      <c r="B32" s="23" t="n">
        <v>78101</v>
      </c>
      <c r="C32" s="23" t="n">
        <v>38129</v>
      </c>
      <c r="D32" s="23" t="n">
        <v>39972</v>
      </c>
      <c r="E32" s="25">
        <f>IF(AND(ISNUMBER(C32),ISNUMBER(D32),D32&lt;&gt;0),C32/D32*100,"")</f>
        <v/>
      </c>
      <c r="F32" s="24">
        <f>IF(AND(ISNUMBER(C32),ISNUMBER(B32),B32&lt;&gt;0),C32/B32,"")</f>
        <v/>
      </c>
      <c r="G32" s="24">
        <f>IF(AND(ISNUMBER(D32),ISNUMBER(B32),B32&lt;&gt;0),D32/B32,"")</f>
        <v/>
      </c>
      <c r="H32" s="26" t="inlineStr">
        <is>
          <t>人口推計 長期時系列 我が国の推計人口(各年10/1)</t>
        </is>
      </c>
    </row>
    <row r="33" ht="15" customHeight="1" s="18">
      <c r="A33" s="22" t="inlineStr">
        <is>
          <t>1948</t>
        </is>
      </c>
      <c r="B33" s="23" t="n">
        <v>80002</v>
      </c>
      <c r="C33" s="23" t="n">
        <v>39130</v>
      </c>
      <c r="D33" s="23" t="n">
        <v>40873</v>
      </c>
      <c r="E33" s="25">
        <f>IF(AND(ISNUMBER(C33),ISNUMBER(D33),D33&lt;&gt;0),C33/D33*100,"")</f>
        <v/>
      </c>
      <c r="F33" s="24">
        <f>IF(AND(ISNUMBER(C33),ISNUMBER(B33),B33&lt;&gt;0),C33/B33,"")</f>
        <v/>
      </c>
      <c r="G33" s="24">
        <f>IF(AND(ISNUMBER(D33),ISNUMBER(B33),B33&lt;&gt;0),D33/B33,"")</f>
        <v/>
      </c>
      <c r="H33" s="26" t="inlineStr">
        <is>
          <t>人口推計 長期時系列 我が国の推計人口(各年10/1)</t>
        </is>
      </c>
    </row>
    <row r="34" ht="15" customHeight="1" s="18">
      <c r="A34" s="22" t="inlineStr">
        <is>
          <t>1949</t>
        </is>
      </c>
      <c r="B34" s="23" t="n">
        <v>81773</v>
      </c>
      <c r="C34" s="23" t="n">
        <v>40063</v>
      </c>
      <c r="D34" s="23" t="n">
        <v>41710</v>
      </c>
      <c r="E34" s="25">
        <f>IF(AND(ISNUMBER(C34),ISNUMBER(D34),D34&lt;&gt;0),C34/D34*100,"")</f>
        <v/>
      </c>
      <c r="F34" s="24">
        <f>IF(AND(ISNUMBER(C34),ISNUMBER(B34),B34&lt;&gt;0),C34/B34,"")</f>
        <v/>
      </c>
      <c r="G34" s="24">
        <f>IF(AND(ISNUMBER(D34),ISNUMBER(B34),B34&lt;&gt;0),D34/B34,"")</f>
        <v/>
      </c>
      <c r="H34" s="26" t="inlineStr">
        <is>
          <t>人口推計 長期時系列 我が国の推計人口(各年10/1)</t>
        </is>
      </c>
    </row>
    <row r="35" ht="15" customHeight="1" s="18">
      <c r="A35" s="22" t="inlineStr">
        <is>
          <t>1950</t>
        </is>
      </c>
      <c r="B35" s="23" t="n">
        <v>83200</v>
      </c>
      <c r="C35" s="23" t="n">
        <v>40812</v>
      </c>
      <c r="D35" s="23" t="n">
        <v>42388</v>
      </c>
      <c r="E35" s="25">
        <f>IF(AND(ISNUMBER(C35),ISNUMBER(D35),D35&lt;&gt;0),C35/D35*100,"")</f>
        <v/>
      </c>
      <c r="F35" s="24">
        <f>IF(AND(ISNUMBER(C35),ISNUMBER(B35),B35&lt;&gt;0),C35/B35,"")</f>
        <v/>
      </c>
      <c r="G35" s="24">
        <f>IF(AND(ISNUMBER(D35),ISNUMBER(B35),B35&lt;&gt;0),D35/B35,"")</f>
        <v/>
      </c>
      <c r="H35" s="26" t="inlineStr">
        <is>
          <t>人口推計 長期時系列 我が国の推計人口(各年10/1)</t>
        </is>
      </c>
    </row>
    <row r="36" ht="15" customHeight="1" s="18">
      <c r="A36" s="22" t="inlineStr">
        <is>
          <t>1951</t>
        </is>
      </c>
      <c r="B36" s="23" t="n">
        <v>84541</v>
      </c>
      <c r="C36" s="23" t="n">
        <v>41489</v>
      </c>
      <c r="D36" s="23" t="n">
        <v>43052</v>
      </c>
      <c r="E36" s="25">
        <f>IF(AND(ISNUMBER(C36),ISNUMBER(D36),D36&lt;&gt;0),C36/D36*100,"")</f>
        <v/>
      </c>
      <c r="F36" s="24">
        <f>IF(AND(ISNUMBER(C36),ISNUMBER(B36),B36&lt;&gt;0),C36/B36,"")</f>
        <v/>
      </c>
      <c r="G36" s="24">
        <f>IF(AND(ISNUMBER(D36),ISNUMBER(B36),B36&lt;&gt;0),D36/B36,"")</f>
        <v/>
      </c>
      <c r="H36" s="26" t="inlineStr">
        <is>
          <t>人口推計 長期時系列 我が国の推計人口(各年10/1)</t>
        </is>
      </c>
    </row>
    <row r="37" ht="15" customHeight="1" s="18">
      <c r="A37" s="22" t="inlineStr">
        <is>
          <t>1952</t>
        </is>
      </c>
      <c r="B37" s="23" t="n">
        <v>85808</v>
      </c>
      <c r="C37" s="23" t="n">
        <v>42128</v>
      </c>
      <c r="D37" s="23" t="n">
        <v>43680</v>
      </c>
      <c r="E37" s="25">
        <f>IF(AND(ISNUMBER(C37),ISNUMBER(D37),D37&lt;&gt;0),C37/D37*100,"")</f>
        <v/>
      </c>
      <c r="F37" s="24">
        <f>IF(AND(ISNUMBER(C37),ISNUMBER(B37),B37&lt;&gt;0),C37/B37,"")</f>
        <v/>
      </c>
      <c r="G37" s="24">
        <f>IF(AND(ISNUMBER(D37),ISNUMBER(B37),B37&lt;&gt;0),D37/B37,"")</f>
        <v/>
      </c>
      <c r="H37" s="26" t="inlineStr">
        <is>
          <t>人口推計 長期時系列 我が国の推計人口(各年10/1)</t>
        </is>
      </c>
    </row>
    <row r="38" ht="15" customHeight="1" s="18">
      <c r="A38" s="22" t="inlineStr">
        <is>
          <t>1953</t>
        </is>
      </c>
      <c r="B38" s="23" t="n">
        <v>86981</v>
      </c>
      <c r="C38" s="23" t="n">
        <v>42721</v>
      </c>
      <c r="D38" s="23" t="n">
        <v>44260</v>
      </c>
      <c r="E38" s="25">
        <f>IF(AND(ISNUMBER(C38),ISNUMBER(D38),D38&lt;&gt;0),C38/D38*100,"")</f>
        <v/>
      </c>
      <c r="F38" s="24">
        <f>IF(AND(ISNUMBER(C38),ISNUMBER(B38),B38&lt;&gt;0),C38/B38,"")</f>
        <v/>
      </c>
      <c r="G38" s="24">
        <f>IF(AND(ISNUMBER(D38),ISNUMBER(B38),B38&lt;&gt;0),D38/B38,"")</f>
        <v/>
      </c>
      <c r="H38" s="26" t="inlineStr">
        <is>
          <t>人口推計 長期時系列 我が国の推計人口(各年10/1)</t>
        </is>
      </c>
    </row>
    <row r="39" ht="15" customHeight="1" s="18">
      <c r="A39" s="22" t="inlineStr">
        <is>
          <t>1954</t>
        </is>
      </c>
      <c r="B39" s="23" t="n">
        <v>88239</v>
      </c>
      <c r="C39" s="23" t="n">
        <v>43344</v>
      </c>
      <c r="D39" s="23" t="n">
        <v>44895</v>
      </c>
      <c r="E39" s="25">
        <f>IF(AND(ISNUMBER(C39),ISNUMBER(D39),D39&lt;&gt;0),C39/D39*100,"")</f>
        <v/>
      </c>
      <c r="F39" s="24">
        <f>IF(AND(ISNUMBER(C39),ISNUMBER(B39),B39&lt;&gt;0),C39/B39,"")</f>
        <v/>
      </c>
      <c r="G39" s="24">
        <f>IF(AND(ISNUMBER(D39),ISNUMBER(B39),B39&lt;&gt;0),D39/B39,"")</f>
        <v/>
      </c>
      <c r="H39" s="26" t="inlineStr">
        <is>
          <t>人口推計 長期時系列 我が国の推計人口(各年10/1)</t>
        </is>
      </c>
    </row>
    <row r="40" ht="15" customHeight="1" s="18">
      <c r="A40" s="22" t="inlineStr">
        <is>
          <t>1955</t>
        </is>
      </c>
      <c r="B40" s="23" t="n">
        <v>89276</v>
      </c>
      <c r="C40" s="23" t="n">
        <v>43861</v>
      </c>
      <c r="D40" s="23" t="n">
        <v>45415</v>
      </c>
      <c r="E40" s="25">
        <f>IF(AND(ISNUMBER(C40),ISNUMBER(D40),D40&lt;&gt;0),C40/D40*100,"")</f>
        <v/>
      </c>
      <c r="F40" s="24">
        <f>IF(AND(ISNUMBER(C40),ISNUMBER(B40),B40&lt;&gt;0),C40/B40,"")</f>
        <v/>
      </c>
      <c r="G40" s="24">
        <f>IF(AND(ISNUMBER(D40),ISNUMBER(B40),B40&lt;&gt;0),D40/B40,"")</f>
        <v/>
      </c>
      <c r="H40" s="26" t="inlineStr">
        <is>
          <t>人口推計 長期時系列 我が国の推計人口(各年10/1)</t>
        </is>
      </c>
    </row>
    <row r="41" ht="15" customHeight="1" s="18">
      <c r="A41" s="22" t="inlineStr">
        <is>
          <t>1956</t>
        </is>
      </c>
      <c r="B41" s="23" t="n">
        <v>90172</v>
      </c>
      <c r="C41" s="23" t="n">
        <v>44301</v>
      </c>
      <c r="D41" s="23" t="n">
        <v>45871</v>
      </c>
      <c r="E41" s="25">
        <f>IF(AND(ISNUMBER(C41),ISNUMBER(D41),D41&lt;&gt;0),C41/D41*100,"")</f>
        <v/>
      </c>
      <c r="F41" s="24">
        <f>IF(AND(ISNUMBER(C41),ISNUMBER(B41),B41&lt;&gt;0),C41/B41,"")</f>
        <v/>
      </c>
      <c r="G41" s="24">
        <f>IF(AND(ISNUMBER(D41),ISNUMBER(B41),B41&lt;&gt;0),D41/B41,"")</f>
        <v/>
      </c>
      <c r="H41" s="26" t="inlineStr">
        <is>
          <t>人口推計 長期時系列 我が国の推計人口(各年10/1)</t>
        </is>
      </c>
    </row>
    <row r="42" ht="15" customHeight="1" s="18">
      <c r="A42" s="22" t="inlineStr">
        <is>
          <t>1957</t>
        </is>
      </c>
      <c r="B42" s="23" t="n">
        <v>90928</v>
      </c>
      <c r="C42" s="23" t="n">
        <v>44671</v>
      </c>
      <c r="D42" s="23" t="n">
        <v>46258</v>
      </c>
      <c r="E42" s="25">
        <f>IF(AND(ISNUMBER(C42),ISNUMBER(D42),D42&lt;&gt;0),C42/D42*100,"")</f>
        <v/>
      </c>
      <c r="F42" s="24">
        <f>IF(AND(ISNUMBER(C42),ISNUMBER(B42),B42&lt;&gt;0),C42/B42,"")</f>
        <v/>
      </c>
      <c r="G42" s="24">
        <f>IF(AND(ISNUMBER(D42),ISNUMBER(B42),B42&lt;&gt;0),D42/B42,"")</f>
        <v/>
      </c>
      <c r="H42" s="26" t="inlineStr">
        <is>
          <t>人口推計 長期時系列 我が国の推計人口(各年10/1)</t>
        </is>
      </c>
    </row>
    <row r="43" ht="15" customHeight="1" s="18">
      <c r="A43" s="22" t="inlineStr">
        <is>
          <t>1958</t>
        </is>
      </c>
      <c r="B43" s="23" t="n">
        <v>91767</v>
      </c>
      <c r="C43" s="23" t="n">
        <v>45078</v>
      </c>
      <c r="D43" s="23" t="n">
        <v>46689</v>
      </c>
      <c r="E43" s="25">
        <f>IF(AND(ISNUMBER(C43),ISNUMBER(D43),D43&lt;&gt;0),C43/D43*100,"")</f>
        <v/>
      </c>
      <c r="F43" s="24">
        <f>IF(AND(ISNUMBER(C43),ISNUMBER(B43),B43&lt;&gt;0),C43/B43,"")</f>
        <v/>
      </c>
      <c r="G43" s="24">
        <f>IF(AND(ISNUMBER(D43),ISNUMBER(B43),B43&lt;&gt;0),D43/B43,"")</f>
        <v/>
      </c>
      <c r="H43" s="26" t="inlineStr">
        <is>
          <t>人口推計 長期時系列 我が国の推計人口(各年10/1)</t>
        </is>
      </c>
    </row>
    <row r="44" ht="15" customHeight="1" s="18">
      <c r="A44" s="22" t="inlineStr">
        <is>
          <t>1959</t>
        </is>
      </c>
      <c r="B44" s="23" t="n">
        <v>92641</v>
      </c>
      <c r="C44" s="23" t="n">
        <v>45504</v>
      </c>
      <c r="D44" s="23" t="n">
        <v>47137</v>
      </c>
      <c r="E44" s="25">
        <f>IF(AND(ISNUMBER(C44),ISNUMBER(D44),D44&lt;&gt;0),C44/D44*100,"")</f>
        <v/>
      </c>
      <c r="F44" s="24">
        <f>IF(AND(ISNUMBER(C44),ISNUMBER(B44),B44&lt;&gt;0),C44/B44,"")</f>
        <v/>
      </c>
      <c r="G44" s="24">
        <f>IF(AND(ISNUMBER(D44),ISNUMBER(B44),B44&lt;&gt;0),D44/B44,"")</f>
        <v/>
      </c>
      <c r="H44" s="26" t="inlineStr">
        <is>
          <t>人口推計 長期時系列 我が国の推計人口(各年10/1)</t>
        </is>
      </c>
    </row>
    <row r="45" ht="15" customHeight="1" s="18">
      <c r="A45" s="22" t="inlineStr">
        <is>
          <t>1960</t>
        </is>
      </c>
      <c r="B45" s="23" t="n">
        <v>93419</v>
      </c>
      <c r="C45" s="23" t="n">
        <v>45878</v>
      </c>
      <c r="D45" s="23" t="n">
        <v>47541</v>
      </c>
      <c r="E45" s="25">
        <f>IF(AND(ISNUMBER(C45),ISNUMBER(D45),D45&lt;&gt;0),C45/D45*100,"")</f>
        <v/>
      </c>
      <c r="F45" s="24">
        <f>IF(AND(ISNUMBER(C45),ISNUMBER(B45),B45&lt;&gt;0),C45/B45,"")</f>
        <v/>
      </c>
      <c r="G45" s="24">
        <f>IF(AND(ISNUMBER(D45),ISNUMBER(B45),B45&lt;&gt;0),D45/B45,"")</f>
        <v/>
      </c>
      <c r="H45" s="26" t="inlineStr">
        <is>
          <t>人口推計 長期時系列 我が国の推計人口(各年10/1)</t>
        </is>
      </c>
    </row>
    <row r="46" ht="15" customHeight="1" s="18">
      <c r="A46" s="22" t="inlineStr">
        <is>
          <t>1961</t>
        </is>
      </c>
      <c r="B46" s="23" t="n">
        <v>94287</v>
      </c>
      <c r="C46" s="23" t="n">
        <v>46300</v>
      </c>
      <c r="D46" s="23" t="n">
        <v>47987</v>
      </c>
      <c r="E46" s="25">
        <f>IF(AND(ISNUMBER(C46),ISNUMBER(D46),D46&lt;&gt;0),C46/D46*100,"")</f>
        <v/>
      </c>
      <c r="F46" s="24">
        <f>IF(AND(ISNUMBER(C46),ISNUMBER(B46),B46&lt;&gt;0),C46/B46,"")</f>
        <v/>
      </c>
      <c r="G46" s="24">
        <f>IF(AND(ISNUMBER(D46),ISNUMBER(B46),B46&lt;&gt;0),D46/B46,"")</f>
        <v/>
      </c>
      <c r="H46" s="26" t="inlineStr">
        <is>
          <t>人口推計 長期時系列 我が国の推計人口(各年10/1)</t>
        </is>
      </c>
    </row>
    <row r="47" ht="15" customHeight="1" s="18">
      <c r="A47" s="22" t="inlineStr">
        <is>
          <t>1962</t>
        </is>
      </c>
      <c r="B47" s="23" t="n">
        <v>95181</v>
      </c>
      <c r="C47" s="23" t="n">
        <v>46733</v>
      </c>
      <c r="D47" s="23" t="n">
        <v>48447</v>
      </c>
      <c r="E47" s="25">
        <f>IF(AND(ISNUMBER(C47),ISNUMBER(D47),D47&lt;&gt;0),C47/D47*100,"")</f>
        <v/>
      </c>
      <c r="F47" s="24">
        <f>IF(AND(ISNUMBER(C47),ISNUMBER(B47),B47&lt;&gt;0),C47/B47,"")</f>
        <v/>
      </c>
      <c r="G47" s="24">
        <f>IF(AND(ISNUMBER(D47),ISNUMBER(B47),B47&lt;&gt;0),D47/B47,"")</f>
        <v/>
      </c>
      <c r="H47" s="26" t="inlineStr">
        <is>
          <t>人口推計 長期時系列 我が国の推計人口(各年10/1)</t>
        </is>
      </c>
    </row>
    <row r="48" ht="15" customHeight="1" s="18">
      <c r="A48" s="22" t="inlineStr">
        <is>
          <t>1963</t>
        </is>
      </c>
      <c r="B48" s="23" t="n">
        <v>96156</v>
      </c>
      <c r="C48" s="23" t="n">
        <v>47208</v>
      </c>
      <c r="D48" s="23" t="n">
        <v>48947</v>
      </c>
      <c r="E48" s="25">
        <f>IF(AND(ISNUMBER(C48),ISNUMBER(D48),D48&lt;&gt;0),C48/D48*100,"")</f>
        <v/>
      </c>
      <c r="F48" s="24">
        <f>IF(AND(ISNUMBER(C48),ISNUMBER(B48),B48&lt;&gt;0),C48/B48,"")</f>
        <v/>
      </c>
      <c r="G48" s="24">
        <f>IF(AND(ISNUMBER(D48),ISNUMBER(B48),B48&lt;&gt;0),D48/B48,"")</f>
        <v/>
      </c>
      <c r="H48" s="26" t="inlineStr">
        <is>
          <t>人口推計 長期時系列 我が国の推計人口(各年10/1)</t>
        </is>
      </c>
    </row>
    <row r="49" ht="15" customHeight="1" s="18">
      <c r="A49" s="22" t="inlineStr">
        <is>
          <t>1964</t>
        </is>
      </c>
      <c r="B49" s="23" t="n">
        <v>97182</v>
      </c>
      <c r="C49" s="23" t="n">
        <v>47710</v>
      </c>
      <c r="D49" s="23" t="n">
        <v>49471</v>
      </c>
      <c r="E49" s="25">
        <f>IF(AND(ISNUMBER(C49),ISNUMBER(D49),D49&lt;&gt;0),C49/D49*100,"")</f>
        <v/>
      </c>
      <c r="F49" s="24">
        <f>IF(AND(ISNUMBER(C49),ISNUMBER(B49),B49&lt;&gt;0),C49/B49,"")</f>
        <v/>
      </c>
      <c r="G49" s="24">
        <f>IF(AND(ISNUMBER(D49),ISNUMBER(B49),B49&lt;&gt;0),D49/B49,"")</f>
        <v/>
      </c>
      <c r="H49" s="26" t="inlineStr">
        <is>
          <t>人口推計 長期時系列 我が国の推計人口(各年10/1)</t>
        </is>
      </c>
    </row>
    <row r="50" ht="15" customHeight="1" s="18">
      <c r="A50" s="22" t="inlineStr">
        <is>
          <t>1965</t>
        </is>
      </c>
      <c r="B50" s="23" t="n">
        <v>98275</v>
      </c>
      <c r="C50" s="23" t="n">
        <v>48244</v>
      </c>
      <c r="D50" s="23" t="n">
        <v>50031</v>
      </c>
      <c r="E50" s="25">
        <f>IF(AND(ISNUMBER(C50),ISNUMBER(D50),D50&lt;&gt;0),C50/D50*100,"")</f>
        <v/>
      </c>
      <c r="F50" s="24">
        <f>IF(AND(ISNUMBER(C50),ISNUMBER(B50),B50&lt;&gt;0),C50/B50,"")</f>
        <v/>
      </c>
      <c r="G50" s="24">
        <f>IF(AND(ISNUMBER(D50),ISNUMBER(B50),B50&lt;&gt;0),D50/B50,"")</f>
        <v/>
      </c>
      <c r="H50" s="26" t="inlineStr">
        <is>
          <t>人口推計 長期時系列 我が国の推計人口(各年10/1)</t>
        </is>
      </c>
    </row>
    <row r="51" ht="15" customHeight="1" s="18">
      <c r="A51" s="22" t="inlineStr">
        <is>
          <t>1966</t>
        </is>
      </c>
      <c r="B51" s="23" t="n">
        <v>99036</v>
      </c>
      <c r="C51" s="23" t="n">
        <v>48611</v>
      </c>
      <c r="D51" s="23" t="n">
        <v>50425</v>
      </c>
      <c r="E51" s="25">
        <f>IF(AND(ISNUMBER(C51),ISNUMBER(D51),D51&lt;&gt;0),C51/D51*100,"")</f>
        <v/>
      </c>
      <c r="F51" s="24">
        <f>IF(AND(ISNUMBER(C51),ISNUMBER(B51),B51&lt;&gt;0),C51/B51,"")</f>
        <v/>
      </c>
      <c r="G51" s="24">
        <f>IF(AND(ISNUMBER(D51),ISNUMBER(B51),B51&lt;&gt;0),D51/B51,"")</f>
        <v/>
      </c>
      <c r="H51" s="26" t="inlineStr">
        <is>
          <t>人口推計 長期時系列 我が国の推計人口(各年10/1)</t>
        </is>
      </c>
    </row>
    <row r="52" ht="15" customHeight="1" s="18">
      <c r="A52" s="22" t="inlineStr">
        <is>
          <t>1967</t>
        </is>
      </c>
      <c r="B52" s="23" t="n">
        <v>100196</v>
      </c>
      <c r="C52" s="23" t="n">
        <v>49180</v>
      </c>
      <c r="D52" s="23" t="n">
        <v>51016</v>
      </c>
      <c r="E52" s="25">
        <f>IF(AND(ISNUMBER(C52),ISNUMBER(D52),D52&lt;&gt;0),C52/D52*100,"")</f>
        <v/>
      </c>
      <c r="F52" s="24">
        <f>IF(AND(ISNUMBER(C52),ISNUMBER(B52),B52&lt;&gt;0),C52/B52,"")</f>
        <v/>
      </c>
      <c r="G52" s="24">
        <f>IF(AND(ISNUMBER(D52),ISNUMBER(B52),B52&lt;&gt;0),D52/B52,"")</f>
        <v/>
      </c>
      <c r="H52" s="26" t="inlineStr">
        <is>
          <t>人口推計 長期時系列 我が国の推計人口(各年10/1)</t>
        </is>
      </c>
    </row>
    <row r="53" ht="15" customHeight="1" s="18">
      <c r="A53" s="22" t="inlineStr">
        <is>
          <t>1968</t>
        </is>
      </c>
      <c r="B53" s="23" t="n">
        <v>101331</v>
      </c>
      <c r="C53" s="23" t="n">
        <v>49739</v>
      </c>
      <c r="D53" s="23" t="n">
        <v>51592</v>
      </c>
      <c r="E53" s="25">
        <f>IF(AND(ISNUMBER(C53),ISNUMBER(D53),D53&lt;&gt;0),C53/D53*100,"")</f>
        <v/>
      </c>
      <c r="F53" s="24">
        <f>IF(AND(ISNUMBER(C53),ISNUMBER(B53),B53&lt;&gt;0),C53/B53,"")</f>
        <v/>
      </c>
      <c r="G53" s="24">
        <f>IF(AND(ISNUMBER(D53),ISNUMBER(B53),B53&lt;&gt;0),D53/B53,"")</f>
        <v/>
      </c>
      <c r="H53" s="26" t="inlineStr">
        <is>
          <t>人口推計 長期時系列 我が国の推計人口(各年10/1)</t>
        </is>
      </c>
    </row>
    <row r="54" ht="15" customHeight="1" s="18">
      <c r="A54" s="22" t="inlineStr">
        <is>
          <t>1969</t>
        </is>
      </c>
      <c r="B54" s="23" t="n">
        <v>102536</v>
      </c>
      <c r="C54" s="23" t="n">
        <v>50334</v>
      </c>
      <c r="D54" s="23" t="n">
        <v>52202</v>
      </c>
      <c r="E54" s="25">
        <f>IF(AND(ISNUMBER(C54),ISNUMBER(D54),D54&lt;&gt;0),C54/D54*100,"")</f>
        <v/>
      </c>
      <c r="F54" s="24">
        <f>IF(AND(ISNUMBER(C54),ISNUMBER(B54),B54&lt;&gt;0),C54/B54,"")</f>
        <v/>
      </c>
      <c r="G54" s="24">
        <f>IF(AND(ISNUMBER(D54),ISNUMBER(B54),B54&lt;&gt;0),D54/B54,"")</f>
        <v/>
      </c>
      <c r="H54" s="26" t="inlineStr">
        <is>
          <t>人口推計 長期時系列 我が国の推計人口(各年10/1)</t>
        </is>
      </c>
    </row>
    <row r="55" ht="15" customHeight="1" s="18">
      <c r="A55" s="22" t="inlineStr">
        <is>
          <t>1970</t>
        </is>
      </c>
      <c r="B55" s="23" t="n">
        <v>103720</v>
      </c>
      <c r="C55" s="23" t="n">
        <v>50918</v>
      </c>
      <c r="D55" s="23" t="n">
        <v>52802</v>
      </c>
      <c r="E55" s="25">
        <f>IF(AND(ISNUMBER(C55),ISNUMBER(D55),D55&lt;&gt;0),C55/D55*100,"")</f>
        <v/>
      </c>
      <c r="F55" s="24">
        <f>IF(AND(ISNUMBER(C55),ISNUMBER(B55),B55&lt;&gt;0),C55/B55,"")</f>
        <v/>
      </c>
      <c r="G55" s="24">
        <f>IF(AND(ISNUMBER(D55),ISNUMBER(B55),B55&lt;&gt;0),D55/B55,"")</f>
        <v/>
      </c>
      <c r="H55" s="26" t="inlineStr">
        <is>
          <t>人口推計 長期時系列 我が国の推計人口(各年10/1)</t>
        </is>
      </c>
    </row>
    <row r="56" ht="15" customHeight="1" s="18">
      <c r="A56" s="22" t="inlineStr">
        <is>
          <t>1971</t>
        </is>
      </c>
      <c r="B56" s="23" t="n">
        <v>105145</v>
      </c>
      <c r="C56" s="23" t="n">
        <v>51607</v>
      </c>
      <c r="D56" s="23" t="n">
        <v>53538</v>
      </c>
      <c r="E56" s="25">
        <f>IF(AND(ISNUMBER(C56),ISNUMBER(D56),D56&lt;&gt;0),C56/D56*100,"")</f>
        <v/>
      </c>
      <c r="F56" s="24">
        <f>IF(AND(ISNUMBER(C56),ISNUMBER(B56),B56&lt;&gt;0),C56/B56,"")</f>
        <v/>
      </c>
      <c r="G56" s="24">
        <f>IF(AND(ISNUMBER(D56),ISNUMBER(B56),B56&lt;&gt;0),D56/B56,"")</f>
        <v/>
      </c>
      <c r="H56" s="26" t="inlineStr">
        <is>
          <t>人口推計 長期時系列 我が国の推計人口(各年10/1)</t>
        </is>
      </c>
    </row>
    <row r="57" ht="15" customHeight="1" s="18">
      <c r="A57" s="22" t="inlineStr">
        <is>
          <t>1972</t>
        </is>
      </c>
      <c r="B57" s="23" t="n">
        <v>107595</v>
      </c>
      <c r="C57" s="23" t="n">
        <v>52822</v>
      </c>
      <c r="D57" s="23" t="n">
        <v>54773</v>
      </c>
      <c r="E57" s="25">
        <f>IF(AND(ISNUMBER(C57),ISNUMBER(D57),D57&lt;&gt;0),C57/D57*100,"")</f>
        <v/>
      </c>
      <c r="F57" s="24">
        <f>IF(AND(ISNUMBER(C57),ISNUMBER(B57),B57&lt;&gt;0),C57/B57,"")</f>
        <v/>
      </c>
      <c r="G57" s="24">
        <f>IF(AND(ISNUMBER(D57),ISNUMBER(B57),B57&lt;&gt;0),D57/B57,"")</f>
        <v/>
      </c>
      <c r="H57" s="26" t="inlineStr">
        <is>
          <t>人口推計 長期時系列 我が国の推計人口(各年10/1)</t>
        </is>
      </c>
    </row>
    <row r="58" ht="15" customHeight="1" s="18">
      <c r="A58" s="22" t="inlineStr">
        <is>
          <t>1973</t>
        </is>
      </c>
      <c r="B58" s="23" t="n">
        <v>109104</v>
      </c>
      <c r="C58" s="23" t="n">
        <v>53606</v>
      </c>
      <c r="D58" s="23" t="n">
        <v>55498</v>
      </c>
      <c r="E58" s="25">
        <f>IF(AND(ISNUMBER(C58),ISNUMBER(D58),D58&lt;&gt;0),C58/D58*100,"")</f>
        <v/>
      </c>
      <c r="F58" s="24">
        <f>IF(AND(ISNUMBER(C58),ISNUMBER(B58),B58&lt;&gt;0),C58/B58,"")</f>
        <v/>
      </c>
      <c r="G58" s="24">
        <f>IF(AND(ISNUMBER(D58),ISNUMBER(B58),B58&lt;&gt;0),D58/B58,"")</f>
        <v/>
      </c>
      <c r="H58" s="26" t="inlineStr">
        <is>
          <t>人口推計 長期時系列 我が国の推計人口(各年10/1)</t>
        </is>
      </c>
    </row>
    <row r="59" ht="15" customHeight="1" s="18">
      <c r="A59" s="22" t="inlineStr">
        <is>
          <t>1974</t>
        </is>
      </c>
      <c r="B59" s="23" t="n">
        <v>110573</v>
      </c>
      <c r="C59" s="23" t="n">
        <v>54376</v>
      </c>
      <c r="D59" s="23" t="n">
        <v>56197</v>
      </c>
      <c r="E59" s="25">
        <f>IF(AND(ISNUMBER(C59),ISNUMBER(D59),D59&lt;&gt;0),C59/D59*100,"")</f>
        <v/>
      </c>
      <c r="F59" s="24">
        <f>IF(AND(ISNUMBER(C59),ISNUMBER(B59),B59&lt;&gt;0),C59/B59,"")</f>
        <v/>
      </c>
      <c r="G59" s="24">
        <f>IF(AND(ISNUMBER(D59),ISNUMBER(B59),B59&lt;&gt;0),D59/B59,"")</f>
        <v/>
      </c>
      <c r="H59" s="26" t="inlineStr">
        <is>
          <t>人口推計 長期時系列 我が国の推計人口(各年10/1)</t>
        </is>
      </c>
    </row>
    <row r="60" ht="15" customHeight="1" s="18">
      <c r="A60" s="22" t="inlineStr">
        <is>
          <t>1975</t>
        </is>
      </c>
      <c r="B60" s="23" t="n">
        <v>111940</v>
      </c>
      <c r="C60" s="23" t="n">
        <v>55091</v>
      </c>
      <c r="D60" s="23" t="n">
        <v>56849</v>
      </c>
      <c r="E60" s="25">
        <f>IF(AND(ISNUMBER(C60),ISNUMBER(D60),D60&lt;&gt;0),C60/D60*100,"")</f>
        <v/>
      </c>
      <c r="F60" s="24">
        <f>IF(AND(ISNUMBER(C60),ISNUMBER(B60),B60&lt;&gt;0),C60/B60,"")</f>
        <v/>
      </c>
      <c r="G60" s="24">
        <f>IF(AND(ISNUMBER(D60),ISNUMBER(B60),B60&lt;&gt;0),D60/B60,"")</f>
        <v/>
      </c>
      <c r="H60" s="26" t="inlineStr">
        <is>
          <t>人口推計 長期時系列 我が国の推計人口(各年10/1)</t>
        </is>
      </c>
    </row>
    <row r="61" ht="15" customHeight="1" s="18">
      <c r="A61" s="22" t="inlineStr">
        <is>
          <t>1976</t>
        </is>
      </c>
      <c r="B61" s="23" t="n">
        <v>113094</v>
      </c>
      <c r="C61" s="23" t="n">
        <v>55658</v>
      </c>
      <c r="D61" s="23" t="n">
        <v>57436</v>
      </c>
      <c r="E61" s="25">
        <f>IF(AND(ISNUMBER(C61),ISNUMBER(D61),D61&lt;&gt;0),C61/D61*100,"")</f>
        <v/>
      </c>
      <c r="F61" s="24">
        <f>IF(AND(ISNUMBER(C61),ISNUMBER(B61),B61&lt;&gt;0),C61/B61,"")</f>
        <v/>
      </c>
      <c r="G61" s="24">
        <f>IF(AND(ISNUMBER(D61),ISNUMBER(B61),B61&lt;&gt;0),D61/B61,"")</f>
        <v/>
      </c>
      <c r="H61" s="26" t="inlineStr">
        <is>
          <t>人口推計 長期時系列 我が国の推計人口(各年10/1)</t>
        </is>
      </c>
    </row>
    <row r="62" ht="15" customHeight="1" s="18">
      <c r="A62" s="22" t="inlineStr">
        <is>
          <t>1977</t>
        </is>
      </c>
      <c r="B62" s="23" t="n">
        <v>114165</v>
      </c>
      <c r="C62" s="23" t="n">
        <v>56184</v>
      </c>
      <c r="D62" s="23" t="n">
        <v>57981</v>
      </c>
      <c r="E62" s="25">
        <f>IF(AND(ISNUMBER(C62),ISNUMBER(D62),D62&lt;&gt;0),C62/D62*100,"")</f>
        <v/>
      </c>
      <c r="F62" s="24">
        <f>IF(AND(ISNUMBER(C62),ISNUMBER(B62),B62&lt;&gt;0),C62/B62,"")</f>
        <v/>
      </c>
      <c r="G62" s="24">
        <f>IF(AND(ISNUMBER(D62),ISNUMBER(B62),B62&lt;&gt;0),D62/B62,"")</f>
        <v/>
      </c>
      <c r="H62" s="26" t="inlineStr">
        <is>
          <t>人口推計 長期時系列 我が国の推計人口(各年10/1)</t>
        </is>
      </c>
    </row>
    <row r="63" ht="15" customHeight="1" s="18">
      <c r="A63" s="22" t="inlineStr">
        <is>
          <t>1978</t>
        </is>
      </c>
      <c r="B63" s="23" t="n">
        <v>115190</v>
      </c>
      <c r="C63" s="23" t="n">
        <v>56682</v>
      </c>
      <c r="D63" s="23" t="n">
        <v>58508</v>
      </c>
      <c r="E63" s="25">
        <f>IF(AND(ISNUMBER(C63),ISNUMBER(D63),D63&lt;&gt;0),C63/D63*100,"")</f>
        <v/>
      </c>
      <c r="F63" s="24">
        <f>IF(AND(ISNUMBER(C63),ISNUMBER(B63),B63&lt;&gt;0),C63/B63,"")</f>
        <v/>
      </c>
      <c r="G63" s="24">
        <f>IF(AND(ISNUMBER(D63),ISNUMBER(B63),B63&lt;&gt;0),D63/B63,"")</f>
        <v/>
      </c>
      <c r="H63" s="26" t="inlineStr">
        <is>
          <t>人口推計 長期時系列 我が国の推計人口(各年10/1)</t>
        </is>
      </c>
    </row>
    <row r="64" ht="15" customHeight="1" s="18">
      <c r="A64" s="22" t="inlineStr">
        <is>
          <t>1979</t>
        </is>
      </c>
      <c r="B64" s="23" t="n">
        <v>116155</v>
      </c>
      <c r="C64" s="23" t="n">
        <v>57151</v>
      </c>
      <c r="D64" s="23" t="n">
        <v>59004</v>
      </c>
      <c r="E64" s="25">
        <f>IF(AND(ISNUMBER(C64),ISNUMBER(D64),D64&lt;&gt;0),C64/D64*100,"")</f>
        <v/>
      </c>
      <c r="F64" s="24">
        <f>IF(AND(ISNUMBER(C64),ISNUMBER(B64),B64&lt;&gt;0),C64/B64,"")</f>
        <v/>
      </c>
      <c r="G64" s="24">
        <f>IF(AND(ISNUMBER(D64),ISNUMBER(B64),B64&lt;&gt;0),D64/B64,"")</f>
        <v/>
      </c>
      <c r="H64" s="26" t="inlineStr">
        <is>
          <t>人口推計 長期時系列 我が国の推計人口(各年10/1)</t>
        </is>
      </c>
    </row>
    <row r="65" ht="15" customHeight="1" s="18">
      <c r="A65" s="22" t="inlineStr">
        <is>
          <t>1980</t>
        </is>
      </c>
      <c r="B65" s="23" t="n">
        <v>117060</v>
      </c>
      <c r="C65" s="23" t="n">
        <v>57594</v>
      </c>
      <c r="D65" s="23" t="n">
        <v>59467</v>
      </c>
      <c r="E65" s="25">
        <f>IF(AND(ISNUMBER(C65),ISNUMBER(D65),D65&lt;&gt;0),C65/D65*100,"")</f>
        <v/>
      </c>
      <c r="F65" s="24">
        <f>IF(AND(ISNUMBER(C65),ISNUMBER(B65),B65&lt;&gt;0),C65/B65,"")</f>
        <v/>
      </c>
      <c r="G65" s="24">
        <f>IF(AND(ISNUMBER(D65),ISNUMBER(B65),B65&lt;&gt;0),D65/B65,"")</f>
        <v/>
      </c>
      <c r="H65" s="26" t="inlineStr">
        <is>
          <t>人口推計 長期時系列 我が国の推計人口(各年10/1)</t>
        </is>
      </c>
    </row>
    <row r="66" ht="15" customHeight="1" s="18">
      <c r="A66" s="22" t="inlineStr">
        <is>
          <t>1981</t>
        </is>
      </c>
      <c r="B66" s="23" t="n">
        <v>117902</v>
      </c>
      <c r="C66" s="23" t="n">
        <v>58001</v>
      </c>
      <c r="D66" s="23" t="n">
        <v>59901</v>
      </c>
      <c r="E66" s="25">
        <f>IF(AND(ISNUMBER(C66),ISNUMBER(D66),D66&lt;&gt;0),C66/D66*100,"")</f>
        <v/>
      </c>
      <c r="F66" s="24">
        <f>IF(AND(ISNUMBER(C66),ISNUMBER(B66),B66&lt;&gt;0),C66/B66,"")</f>
        <v/>
      </c>
      <c r="G66" s="24">
        <f>IF(AND(ISNUMBER(D66),ISNUMBER(B66),B66&lt;&gt;0),D66/B66,"")</f>
        <v/>
      </c>
      <c r="H66" s="26" t="inlineStr">
        <is>
          <t>人口推計 長期時系列 我が国の推計人口(各年10/1)</t>
        </is>
      </c>
    </row>
    <row r="67" ht="15" customHeight="1" s="18">
      <c r="A67" s="22" t="inlineStr">
        <is>
          <t>1982</t>
        </is>
      </c>
      <c r="B67" s="23" t="n">
        <v>118728</v>
      </c>
      <c r="C67" s="23" t="n">
        <v>58400</v>
      </c>
      <c r="D67" s="23" t="n">
        <v>60329</v>
      </c>
      <c r="E67" s="25">
        <f>IF(AND(ISNUMBER(C67),ISNUMBER(D67),D67&lt;&gt;0),C67/D67*100,"")</f>
        <v/>
      </c>
      <c r="F67" s="24">
        <f>IF(AND(ISNUMBER(C67),ISNUMBER(B67),B67&lt;&gt;0),C67/B67,"")</f>
        <v/>
      </c>
      <c r="G67" s="24">
        <f>IF(AND(ISNUMBER(D67),ISNUMBER(B67),B67&lt;&gt;0),D67/B67,"")</f>
        <v/>
      </c>
      <c r="H67" s="26" t="inlineStr">
        <is>
          <t>人口推計 長期時系列 我が国の推計人口(各年10/1)</t>
        </is>
      </c>
    </row>
    <row r="68" ht="15" customHeight="1" s="18">
      <c r="A68" s="22" t="inlineStr">
        <is>
          <t>1983</t>
        </is>
      </c>
      <c r="B68" s="23" t="n">
        <v>119536</v>
      </c>
      <c r="C68" s="23" t="n">
        <v>58786</v>
      </c>
      <c r="D68" s="23" t="n">
        <v>60750</v>
      </c>
      <c r="E68" s="25">
        <f>IF(AND(ISNUMBER(C68),ISNUMBER(D68),D68&lt;&gt;0),C68/D68*100,"")</f>
        <v/>
      </c>
      <c r="F68" s="24">
        <f>IF(AND(ISNUMBER(C68),ISNUMBER(B68),B68&lt;&gt;0),C68/B68,"")</f>
        <v/>
      </c>
      <c r="G68" s="24">
        <f>IF(AND(ISNUMBER(D68),ISNUMBER(B68),B68&lt;&gt;0),D68/B68,"")</f>
        <v/>
      </c>
      <c r="H68" s="26" t="inlineStr">
        <is>
          <t>人口推計 長期時系列 我が国の推計人口(各年10/1)</t>
        </is>
      </c>
    </row>
    <row r="69" ht="15" customHeight="1" s="18">
      <c r="A69" s="22" t="inlineStr">
        <is>
          <t>1984</t>
        </is>
      </c>
      <c r="B69" s="23" t="n">
        <v>120305</v>
      </c>
      <c r="C69" s="23" t="n">
        <v>59150</v>
      </c>
      <c r="D69" s="23" t="n">
        <v>61155</v>
      </c>
      <c r="E69" s="25">
        <f>IF(AND(ISNUMBER(C69),ISNUMBER(D69),D69&lt;&gt;0),C69/D69*100,"")</f>
        <v/>
      </c>
      <c r="F69" s="24">
        <f>IF(AND(ISNUMBER(C69),ISNUMBER(B69),B69&lt;&gt;0),C69/B69,"")</f>
        <v/>
      </c>
      <c r="G69" s="24">
        <f>IF(AND(ISNUMBER(D69),ISNUMBER(B69),B69&lt;&gt;0),D69/B69,"")</f>
        <v/>
      </c>
      <c r="H69" s="26" t="inlineStr">
        <is>
          <t>人口推計 長期時系列 我が国の推計人口(各年10/1)</t>
        </is>
      </c>
    </row>
    <row r="70" ht="15" customHeight="1" s="18">
      <c r="A70" s="22" t="inlineStr">
        <is>
          <t>1985</t>
        </is>
      </c>
      <c r="B70" s="23" t="n">
        <v>121049</v>
      </c>
      <c r="C70" s="23" t="n">
        <v>59497</v>
      </c>
      <c r="D70" s="23" t="n">
        <v>61552</v>
      </c>
      <c r="E70" s="25">
        <f>IF(AND(ISNUMBER(C70),ISNUMBER(D70),D70&lt;&gt;0),C70/D70*100,"")</f>
        <v/>
      </c>
      <c r="F70" s="24">
        <f>IF(AND(ISNUMBER(C70),ISNUMBER(B70),B70&lt;&gt;0),C70/B70,"")</f>
        <v/>
      </c>
      <c r="G70" s="24">
        <f>IF(AND(ISNUMBER(D70),ISNUMBER(B70),B70&lt;&gt;0),D70/B70,"")</f>
        <v/>
      </c>
      <c r="H70" s="26" t="inlineStr">
        <is>
          <t>人口推計 長期時系列 我が国の推計人口(各年10/1)</t>
        </is>
      </c>
    </row>
    <row r="71" ht="15" customHeight="1" s="18">
      <c r="A71" s="22" t="inlineStr">
        <is>
          <t>1986</t>
        </is>
      </c>
      <c r="B71" s="23" t="n">
        <v>121660</v>
      </c>
      <c r="C71" s="23" t="n">
        <v>59788</v>
      </c>
      <c r="D71" s="23" t="n">
        <v>61871</v>
      </c>
      <c r="E71" s="25">
        <f>IF(AND(ISNUMBER(C71),ISNUMBER(D71),D71&lt;&gt;0),C71/D71*100,"")</f>
        <v/>
      </c>
      <c r="F71" s="24">
        <f>IF(AND(ISNUMBER(C71),ISNUMBER(B71),B71&lt;&gt;0),C71/B71,"")</f>
        <v/>
      </c>
      <c r="G71" s="24">
        <f>IF(AND(ISNUMBER(D71),ISNUMBER(B71),B71&lt;&gt;0),D71/B71,"")</f>
        <v/>
      </c>
      <c r="H71" s="26" t="inlineStr">
        <is>
          <t>人口推計 長期時系列 我が国の推計人口(各年10/1)</t>
        </is>
      </c>
    </row>
    <row r="72" ht="15" customHeight="1" s="18">
      <c r="A72" s="22" t="inlineStr">
        <is>
          <t>1987</t>
        </is>
      </c>
      <c r="B72" s="23" t="n">
        <v>122239</v>
      </c>
      <c r="C72" s="23" t="n">
        <v>60058</v>
      </c>
      <c r="D72" s="23" t="n">
        <v>62181</v>
      </c>
      <c r="E72" s="25">
        <f>IF(AND(ISNUMBER(C72),ISNUMBER(D72),D72&lt;&gt;0),C72/D72*100,"")</f>
        <v/>
      </c>
      <c r="F72" s="24">
        <f>IF(AND(ISNUMBER(C72),ISNUMBER(B72),B72&lt;&gt;0),C72/B72,"")</f>
        <v/>
      </c>
      <c r="G72" s="24">
        <f>IF(AND(ISNUMBER(D72),ISNUMBER(B72),B72&lt;&gt;0),D72/B72,"")</f>
        <v/>
      </c>
      <c r="H72" s="26" t="inlineStr">
        <is>
          <t>人口推計 長期時系列 我が国の推計人口(各年10/1)</t>
        </is>
      </c>
    </row>
    <row r="73" ht="15" customHeight="1" s="18">
      <c r="A73" s="22" t="inlineStr">
        <is>
          <t>1988</t>
        </is>
      </c>
      <c r="B73" s="23" t="n">
        <v>122745</v>
      </c>
      <c r="C73" s="23" t="n">
        <v>60302</v>
      </c>
      <c r="D73" s="23" t="n">
        <v>62443</v>
      </c>
      <c r="E73" s="25">
        <f>IF(AND(ISNUMBER(C73),ISNUMBER(D73),D73&lt;&gt;0),C73/D73*100,"")</f>
        <v/>
      </c>
      <c r="F73" s="24">
        <f>IF(AND(ISNUMBER(C73),ISNUMBER(B73),B73&lt;&gt;0),C73/B73,"")</f>
        <v/>
      </c>
      <c r="G73" s="24">
        <f>IF(AND(ISNUMBER(D73),ISNUMBER(B73),B73&lt;&gt;0),D73/B73,"")</f>
        <v/>
      </c>
      <c r="H73" s="26" t="inlineStr">
        <is>
          <t>人口推計 長期時系列 我が国の推計人口(各年10/1)</t>
        </is>
      </c>
    </row>
    <row r="74" ht="15" customHeight="1" s="18">
      <c r="A74" s="22" t="inlineStr">
        <is>
          <t>1989</t>
        </is>
      </c>
      <c r="B74" s="23" t="n">
        <v>123205</v>
      </c>
      <c r="C74" s="23" t="n">
        <v>60515</v>
      </c>
      <c r="D74" s="23" t="n">
        <v>62690</v>
      </c>
      <c r="E74" s="25">
        <f>IF(AND(ISNUMBER(C74),ISNUMBER(D74),D74&lt;&gt;0),C74/D74*100,"")</f>
        <v/>
      </c>
      <c r="F74" s="24">
        <f>IF(AND(ISNUMBER(C74),ISNUMBER(B74),B74&lt;&gt;0),C74/B74,"")</f>
        <v/>
      </c>
      <c r="G74" s="24">
        <f>IF(AND(ISNUMBER(D74),ISNUMBER(B74),B74&lt;&gt;0),D74/B74,"")</f>
        <v/>
      </c>
      <c r="H74" s="26" t="inlineStr">
        <is>
          <t>人口推計 長期時系列 我が国の推計人口(各年10/1)</t>
        </is>
      </c>
    </row>
    <row r="75" ht="15" customHeight="1" s="18">
      <c r="A75" s="22" t="inlineStr">
        <is>
          <t>1990</t>
        </is>
      </c>
      <c r="B75" s="23" t="n">
        <v>123611</v>
      </c>
      <c r="C75" s="23" t="n">
        <v>60697</v>
      </c>
      <c r="D75" s="23" t="n">
        <v>62914</v>
      </c>
      <c r="E75" s="25">
        <f>IF(AND(ISNUMBER(C75),ISNUMBER(D75),D75&lt;&gt;0),C75/D75*100,"")</f>
        <v/>
      </c>
      <c r="F75" s="24">
        <f>IF(AND(ISNUMBER(C75),ISNUMBER(B75),B75&lt;&gt;0),C75/B75,"")</f>
        <v/>
      </c>
      <c r="G75" s="24">
        <f>IF(AND(ISNUMBER(D75),ISNUMBER(B75),B75&lt;&gt;0),D75/B75,"")</f>
        <v/>
      </c>
      <c r="H75" s="26" t="inlineStr">
        <is>
          <t>人口推計 長期時系列 我が国の推計人口(各年10/1)</t>
        </is>
      </c>
    </row>
    <row r="76" ht="15" customHeight="1" s="18">
      <c r="A76" s="22" t="inlineStr">
        <is>
          <t>1991</t>
        </is>
      </c>
      <c r="B76" s="23" t="n">
        <v>124101</v>
      </c>
      <c r="C76" s="23" t="n">
        <v>60934</v>
      </c>
      <c r="D76" s="23" t="n">
        <v>63167</v>
      </c>
      <c r="E76" s="25">
        <f>IF(AND(ISNUMBER(C76),ISNUMBER(D76),D76&lt;&gt;0),C76/D76*100,"")</f>
        <v/>
      </c>
      <c r="F76" s="24">
        <f>IF(AND(ISNUMBER(C76),ISNUMBER(B76),B76&lt;&gt;0),C76/B76,"")</f>
        <v/>
      </c>
      <c r="G76" s="24">
        <f>IF(AND(ISNUMBER(D76),ISNUMBER(B76),B76&lt;&gt;0),D76/B76,"")</f>
        <v/>
      </c>
      <c r="H76" s="26" t="inlineStr">
        <is>
          <t>人口推計 長期時系列 我が国の推計人口(各年10/1)</t>
        </is>
      </c>
    </row>
    <row r="77" ht="15" customHeight="1" s="18">
      <c r="A77" s="22" t="inlineStr">
        <is>
          <t>1992</t>
        </is>
      </c>
      <c r="B77" s="23" t="n">
        <v>124567</v>
      </c>
      <c r="C77" s="23" t="n">
        <v>61155</v>
      </c>
      <c r="D77" s="23" t="n">
        <v>63413</v>
      </c>
      <c r="E77" s="25">
        <f>IF(AND(ISNUMBER(C77),ISNUMBER(D77),D77&lt;&gt;0),C77/D77*100,"")</f>
        <v/>
      </c>
      <c r="F77" s="24">
        <f>IF(AND(ISNUMBER(C77),ISNUMBER(B77),B77&lt;&gt;0),C77/B77,"")</f>
        <v/>
      </c>
      <c r="G77" s="24">
        <f>IF(AND(ISNUMBER(D77),ISNUMBER(B77),B77&lt;&gt;0),D77/B77,"")</f>
        <v/>
      </c>
      <c r="H77" s="26" t="inlineStr">
        <is>
          <t>人口推計 長期時系列 我が国の推計人口(各年10/1)</t>
        </is>
      </c>
    </row>
    <row r="78" ht="15" customHeight="1" s="18">
      <c r="A78" s="22" t="inlineStr">
        <is>
          <t>1993</t>
        </is>
      </c>
      <c r="B78" s="23" t="n">
        <v>124938</v>
      </c>
      <c r="C78" s="23" t="n">
        <v>61317</v>
      </c>
      <c r="D78" s="23" t="n">
        <v>63621</v>
      </c>
      <c r="E78" s="25">
        <f>IF(AND(ISNUMBER(C78),ISNUMBER(D78),D78&lt;&gt;0),C78/D78*100,"")</f>
        <v/>
      </c>
      <c r="F78" s="24">
        <f>IF(AND(ISNUMBER(C78),ISNUMBER(B78),B78&lt;&gt;0),C78/B78,"")</f>
        <v/>
      </c>
      <c r="G78" s="24">
        <f>IF(AND(ISNUMBER(D78),ISNUMBER(B78),B78&lt;&gt;0),D78/B78,"")</f>
        <v/>
      </c>
      <c r="H78" s="26" t="inlineStr">
        <is>
          <t>人口推計 長期時系列 我が国の推計人口(各年10/1)</t>
        </is>
      </c>
    </row>
    <row r="79" ht="15" customHeight="1" s="18">
      <c r="A79" s="22" t="inlineStr">
        <is>
          <t>1994</t>
        </is>
      </c>
      <c r="B79" s="23" t="n">
        <v>125265</v>
      </c>
      <c r="C79" s="23" t="n">
        <v>61446</v>
      </c>
      <c r="D79" s="23" t="n">
        <v>63819</v>
      </c>
      <c r="E79" s="25">
        <f>IF(AND(ISNUMBER(C79),ISNUMBER(D79),D79&lt;&gt;0),C79/D79*100,"")</f>
        <v/>
      </c>
      <c r="F79" s="24">
        <f>IF(AND(ISNUMBER(C79),ISNUMBER(B79),B79&lt;&gt;0),C79/B79,"")</f>
        <v/>
      </c>
      <c r="G79" s="24">
        <f>IF(AND(ISNUMBER(D79),ISNUMBER(B79),B79&lt;&gt;0),D79/B79,"")</f>
        <v/>
      </c>
      <c r="H79" s="26" t="inlineStr">
        <is>
          <t>人口推計 長期時系列 我が国の推計人口(各年10/1)</t>
        </is>
      </c>
    </row>
    <row r="80" ht="15" customHeight="1" s="18">
      <c r="A80" s="22" t="inlineStr">
        <is>
          <t>1995</t>
        </is>
      </c>
      <c r="B80" s="23" t="n">
        <v>125570</v>
      </c>
      <c r="C80" s="23" t="n">
        <v>61574</v>
      </c>
      <c r="D80" s="23" t="n">
        <v>63996</v>
      </c>
      <c r="E80" s="25">
        <f>IF(AND(ISNUMBER(C80),ISNUMBER(D80),D80&lt;&gt;0),C80/D80*100,"")</f>
        <v/>
      </c>
      <c r="F80" s="24">
        <f>IF(AND(ISNUMBER(C80),ISNUMBER(B80),B80&lt;&gt;0),C80/B80,"")</f>
        <v/>
      </c>
      <c r="G80" s="24">
        <f>IF(AND(ISNUMBER(D80),ISNUMBER(B80),B80&lt;&gt;0),D80/B80,"")</f>
        <v/>
      </c>
      <c r="H80" s="26" t="inlineStr">
        <is>
          <t>人口推計 長期時系列 我が国の推計人口(各年10/1)</t>
        </is>
      </c>
    </row>
    <row r="81" ht="15" customHeight="1" s="18">
      <c r="A81" s="22" t="inlineStr">
        <is>
          <t>1996</t>
        </is>
      </c>
      <c r="B81" s="23" t="n">
        <v>125859</v>
      </c>
      <c r="C81" s="23" t="n">
        <v>61698</v>
      </c>
      <c r="D81" s="23" t="n">
        <v>64161</v>
      </c>
      <c r="E81" s="25">
        <f>IF(AND(ISNUMBER(C81),ISNUMBER(D81),D81&lt;&gt;0),C81/D81*100,"")</f>
        <v/>
      </c>
      <c r="F81" s="24">
        <f>IF(AND(ISNUMBER(C81),ISNUMBER(B81),B81&lt;&gt;0),C81/B81,"")</f>
        <v/>
      </c>
      <c r="G81" s="24">
        <f>IF(AND(ISNUMBER(D81),ISNUMBER(B81),B81&lt;&gt;0),D81/B81,"")</f>
        <v/>
      </c>
      <c r="H81" s="26" t="inlineStr">
        <is>
          <t>人口推計 長期時系列 我が国の推計人口(各年10/1)</t>
        </is>
      </c>
    </row>
    <row r="82" ht="15" customHeight="1" s="18">
      <c r="A82" s="22" t="inlineStr">
        <is>
          <t>1997</t>
        </is>
      </c>
      <c r="B82" s="23" t="n">
        <v>126157</v>
      </c>
      <c r="C82" s="23" t="n">
        <v>61827</v>
      </c>
      <c r="D82" s="23" t="n">
        <v>64329</v>
      </c>
      <c r="E82" s="25">
        <f>IF(AND(ISNUMBER(C82),ISNUMBER(D82),D82&lt;&gt;0),C82/D82*100,"")</f>
        <v/>
      </c>
      <c r="F82" s="24">
        <f>IF(AND(ISNUMBER(C82),ISNUMBER(B82),B82&lt;&gt;0),C82/B82,"")</f>
        <v/>
      </c>
      <c r="G82" s="24">
        <f>IF(AND(ISNUMBER(D82),ISNUMBER(B82),B82&lt;&gt;0),D82/B82,"")</f>
        <v/>
      </c>
      <c r="H82" s="26" t="inlineStr">
        <is>
          <t>人口推計 長期時系列 我が国の推計人口(各年10/1)</t>
        </is>
      </c>
    </row>
    <row r="83" ht="15" customHeight="1" s="18">
      <c r="A83" s="22" t="inlineStr">
        <is>
          <t>1998</t>
        </is>
      </c>
      <c r="B83" s="23" t="n">
        <v>126472</v>
      </c>
      <c r="C83" s="23" t="n">
        <v>61952</v>
      </c>
      <c r="D83" s="23" t="n">
        <v>64520</v>
      </c>
      <c r="E83" s="25">
        <f>IF(AND(ISNUMBER(C83),ISNUMBER(D83),D83&lt;&gt;0),C83/D83*100,"")</f>
        <v/>
      </c>
      <c r="F83" s="24">
        <f>IF(AND(ISNUMBER(C83),ISNUMBER(B83),B83&lt;&gt;0),C83/B83,"")</f>
        <v/>
      </c>
      <c r="G83" s="24">
        <f>IF(AND(ISNUMBER(D83),ISNUMBER(B83),B83&lt;&gt;0),D83/B83,"")</f>
        <v/>
      </c>
      <c r="H83" s="26" t="inlineStr">
        <is>
          <t>人口推計 長期時系列 我が国の推計人口(各年10/1)</t>
        </is>
      </c>
    </row>
    <row r="84" ht="15" customHeight="1" s="18">
      <c r="A84" s="22" t="inlineStr">
        <is>
          <t>1999</t>
        </is>
      </c>
      <c r="B84" s="23" t="n">
        <v>126667</v>
      </c>
      <c r="C84" s="23" t="n">
        <v>62017</v>
      </c>
      <c r="D84" s="23" t="n">
        <v>64650</v>
      </c>
      <c r="E84" s="25">
        <f>IF(AND(ISNUMBER(C84),ISNUMBER(D84),D84&lt;&gt;0),C84/D84*100,"")</f>
        <v/>
      </c>
      <c r="F84" s="24">
        <f>IF(AND(ISNUMBER(C84),ISNUMBER(B84),B84&lt;&gt;0),C84/B84,"")</f>
        <v/>
      </c>
      <c r="G84" s="24">
        <f>IF(AND(ISNUMBER(D84),ISNUMBER(B84),B84&lt;&gt;0),D84/B84,"")</f>
        <v/>
      </c>
      <c r="H84" s="26" t="inlineStr">
        <is>
          <t>人口推計 長期時系列 我が国の推計人口(各年10/1)</t>
        </is>
      </c>
    </row>
    <row r="85" ht="15" customHeight="1" s="18">
      <c r="A85" s="22" t="inlineStr">
        <is>
          <t>2000</t>
        </is>
      </c>
      <c r="B85" s="23" t="n">
        <v>126926</v>
      </c>
      <c r="C85" s="23" t="n">
        <v>62111</v>
      </c>
      <c r="D85" s="23" t="n">
        <v>64815</v>
      </c>
      <c r="E85" s="25">
        <f>IF(AND(ISNUMBER(C85),ISNUMBER(D85),D85&lt;&gt;0),C85/D85*100,"")</f>
        <v/>
      </c>
      <c r="F85" s="24">
        <f>IF(AND(ISNUMBER(C85),ISNUMBER(B85),B85&lt;&gt;0),C85/B85,"")</f>
        <v/>
      </c>
      <c r="G85" s="24">
        <f>IF(AND(ISNUMBER(D85),ISNUMBER(B85),B85&lt;&gt;0),D85/B85,"")</f>
        <v/>
      </c>
      <c r="H85" s="26" t="inlineStr">
        <is>
          <t>人口推計 長期時系列(補間補正,各年10/1)</t>
        </is>
      </c>
    </row>
    <row r="86" ht="15" customHeight="1" s="18">
      <c r="A86" s="22" t="inlineStr">
        <is>
          <t>2001</t>
        </is>
      </c>
      <c r="B86" s="23" t="n">
        <v>127316</v>
      </c>
      <c r="C86" s="23" t="n">
        <v>62265</v>
      </c>
      <c r="D86" s="23" t="n">
        <v>65051</v>
      </c>
      <c r="E86" s="25">
        <f>IF(AND(ISNUMBER(C86),ISNUMBER(D86),D86&lt;&gt;0),C86/D86*100,"")</f>
        <v/>
      </c>
      <c r="F86" s="24">
        <f>IF(AND(ISNUMBER(C86),ISNUMBER(B86),B86&lt;&gt;0),C86/B86,"")</f>
        <v/>
      </c>
      <c r="G86" s="24">
        <f>IF(AND(ISNUMBER(D86),ISNUMBER(B86),B86&lt;&gt;0),D86/B86,"")</f>
        <v/>
      </c>
      <c r="H86" s="26" t="inlineStr">
        <is>
          <t>人口推計 長期時系列(補間補正,各年10/1)</t>
        </is>
      </c>
    </row>
    <row r="87" ht="15" customHeight="1" s="18">
      <c r="A87" s="22" t="inlineStr">
        <is>
          <t>2002</t>
        </is>
      </c>
      <c r="B87" s="23" t="n">
        <v>127486</v>
      </c>
      <c r="C87" s="23" t="n">
        <v>62295</v>
      </c>
      <c r="D87" s="23" t="n">
        <v>65190</v>
      </c>
      <c r="E87" s="25">
        <f>IF(AND(ISNUMBER(C87),ISNUMBER(D87),D87&lt;&gt;0),C87/D87*100,"")</f>
        <v/>
      </c>
      <c r="F87" s="24">
        <f>IF(AND(ISNUMBER(C87),ISNUMBER(B87),B87&lt;&gt;0),C87/B87,"")</f>
        <v/>
      </c>
      <c r="G87" s="24">
        <f>IF(AND(ISNUMBER(D87),ISNUMBER(B87),B87&lt;&gt;0),D87/B87,"")</f>
        <v/>
      </c>
      <c r="H87" s="26" t="inlineStr">
        <is>
          <t>人口推計 長期時系列(補間補正,各年10/1)</t>
        </is>
      </c>
    </row>
    <row r="88" ht="15" customHeight="1" s="18">
      <c r="A88" s="22" t="inlineStr">
        <is>
          <t>2003</t>
        </is>
      </c>
      <c r="B88" s="23" t="n">
        <v>127694</v>
      </c>
      <c r="C88" s="23" t="n">
        <v>62368</v>
      </c>
      <c r="D88" s="23" t="n">
        <v>65326</v>
      </c>
      <c r="E88" s="25">
        <f>IF(AND(ISNUMBER(C88),ISNUMBER(D88),D88&lt;&gt;0),C88/D88*100,"")</f>
        <v/>
      </c>
      <c r="F88" s="24">
        <f>IF(AND(ISNUMBER(C88),ISNUMBER(B88),B88&lt;&gt;0),C88/B88,"")</f>
        <v/>
      </c>
      <c r="G88" s="24">
        <f>IF(AND(ISNUMBER(D88),ISNUMBER(B88),B88&lt;&gt;0),D88/B88,"")</f>
        <v/>
      </c>
      <c r="H88" s="26" t="inlineStr">
        <is>
          <t>人口推計 長期時系列(補間補正,各年10/1)</t>
        </is>
      </c>
    </row>
    <row r="89" ht="15" customHeight="1" s="18">
      <c r="A89" s="22" t="inlineStr">
        <is>
          <t>2004</t>
        </is>
      </c>
      <c r="B89" s="23" t="n">
        <v>127787</v>
      </c>
      <c r="C89" s="23" t="n">
        <v>62380</v>
      </c>
      <c r="D89" s="23" t="n">
        <v>65407</v>
      </c>
      <c r="E89" s="25">
        <f>IF(AND(ISNUMBER(C89),ISNUMBER(D89),D89&lt;&gt;0),C89/D89*100,"")</f>
        <v/>
      </c>
      <c r="F89" s="24">
        <f>IF(AND(ISNUMBER(C89),ISNUMBER(B89),B89&lt;&gt;0),C89/B89,"")</f>
        <v/>
      </c>
      <c r="G89" s="24">
        <f>IF(AND(ISNUMBER(D89),ISNUMBER(B89),B89&lt;&gt;0),D89/B89,"")</f>
        <v/>
      </c>
      <c r="H89" s="26" t="inlineStr">
        <is>
          <t>人口推計 長期時系列(補間補正,各年10/1)</t>
        </is>
      </c>
    </row>
    <row r="90" ht="15" customHeight="1" s="18">
      <c r="A90" s="22" t="inlineStr">
        <is>
          <t>2005</t>
        </is>
      </c>
      <c r="B90" s="23" t="n">
        <v>127768</v>
      </c>
      <c r="C90" s="23" t="n">
        <v>62349</v>
      </c>
      <c r="D90" s="23" t="n">
        <v>65419</v>
      </c>
      <c r="E90" s="25">
        <f>IF(AND(ISNUMBER(C90),ISNUMBER(D90),D90&lt;&gt;0),C90/D90*100,"")</f>
        <v/>
      </c>
      <c r="F90" s="24">
        <f>IF(AND(ISNUMBER(C90),ISNUMBER(B90),B90&lt;&gt;0),C90/B90,"")</f>
        <v/>
      </c>
      <c r="G90" s="24">
        <f>IF(AND(ISNUMBER(D90),ISNUMBER(B90),B90&lt;&gt;0),D90/B90,"")</f>
        <v/>
      </c>
      <c r="H90" s="26" t="inlineStr">
        <is>
          <t>人口推計 長期時系列(補間補正,各年10/1)</t>
        </is>
      </c>
    </row>
    <row r="91" ht="15" customHeight="1" s="18">
      <c r="A91" s="22" t="inlineStr">
        <is>
          <t>2006</t>
        </is>
      </c>
      <c r="B91" s="23" t="n">
        <v>127901</v>
      </c>
      <c r="C91" s="23" t="n">
        <v>62387</v>
      </c>
      <c r="D91" s="23" t="n">
        <v>65514</v>
      </c>
      <c r="E91" s="25">
        <f>IF(AND(ISNUMBER(C91),ISNUMBER(D91),D91&lt;&gt;0),C91/D91*100,"")</f>
        <v/>
      </c>
      <c r="F91" s="24">
        <f>IF(AND(ISNUMBER(C91),ISNUMBER(B91),B91&lt;&gt;0),C91/B91,"")</f>
        <v/>
      </c>
      <c r="G91" s="24">
        <f>IF(AND(ISNUMBER(D91),ISNUMBER(B91),B91&lt;&gt;0),D91/B91,"")</f>
        <v/>
      </c>
      <c r="H91" s="26" t="inlineStr">
        <is>
          <t>人口推計 長期時系列(補間補正,各年10/1)</t>
        </is>
      </c>
    </row>
    <row r="92" ht="15" customHeight="1" s="18">
      <c r="A92" s="22" t="inlineStr">
        <is>
          <t>2007</t>
        </is>
      </c>
      <c r="B92" s="23" t="n">
        <v>128033</v>
      </c>
      <c r="C92" s="23" t="n">
        <v>62424</v>
      </c>
      <c r="D92" s="23" t="n">
        <v>65608</v>
      </c>
      <c r="E92" s="25">
        <f>IF(AND(ISNUMBER(C92),ISNUMBER(D92),D92&lt;&gt;0),C92/D92*100,"")</f>
        <v/>
      </c>
      <c r="F92" s="24">
        <f>IF(AND(ISNUMBER(C92),ISNUMBER(B92),B92&lt;&gt;0),C92/B92,"")</f>
        <v/>
      </c>
      <c r="G92" s="24">
        <f>IF(AND(ISNUMBER(D92),ISNUMBER(B92),B92&lt;&gt;0),D92/B92,"")</f>
        <v/>
      </c>
      <c r="H92" s="26" t="inlineStr">
        <is>
          <t>人口推計 長期時系列(補間補正,各年10/1)</t>
        </is>
      </c>
    </row>
    <row r="93" ht="15" customHeight="1" s="18">
      <c r="A93" s="22" t="inlineStr">
        <is>
          <t>2008</t>
        </is>
      </c>
      <c r="B93" s="23" t="n">
        <v>128084</v>
      </c>
      <c r="C93" s="23" t="n">
        <v>62422</v>
      </c>
      <c r="D93" s="23" t="n">
        <v>65662</v>
      </c>
      <c r="E93" s="25">
        <f>IF(AND(ISNUMBER(C93),ISNUMBER(D93),D93&lt;&gt;0),C93/D93*100,"")</f>
        <v/>
      </c>
      <c r="F93" s="24">
        <f>IF(AND(ISNUMBER(C93),ISNUMBER(B93),B93&lt;&gt;0),C93/B93,"")</f>
        <v/>
      </c>
      <c r="G93" s="24">
        <f>IF(AND(ISNUMBER(D93),ISNUMBER(B93),B93&lt;&gt;0),D93/B93,"")</f>
        <v/>
      </c>
      <c r="H93" s="26" t="inlineStr">
        <is>
          <t>人口推計 長期時系列(補間補正,各年10/1)</t>
        </is>
      </c>
    </row>
    <row r="94" ht="15" customHeight="1" s="18">
      <c r="A94" s="22" t="inlineStr">
        <is>
          <t>2009</t>
        </is>
      </c>
      <c r="B94" s="23" t="n">
        <v>128032</v>
      </c>
      <c r="C94" s="23" t="n">
        <v>62358</v>
      </c>
      <c r="D94" s="23" t="n">
        <v>65674</v>
      </c>
      <c r="E94" s="25">
        <f>IF(AND(ISNUMBER(C94),ISNUMBER(D94),D94&lt;&gt;0),C94/D94*100,"")</f>
        <v/>
      </c>
      <c r="F94" s="24">
        <f>IF(AND(ISNUMBER(C94),ISNUMBER(B94),B94&lt;&gt;0),C94/B94,"")</f>
        <v/>
      </c>
      <c r="G94" s="24">
        <f>IF(AND(ISNUMBER(D94),ISNUMBER(B94),B94&lt;&gt;0),D94/B94,"")</f>
        <v/>
      </c>
      <c r="H94" s="26" t="inlineStr">
        <is>
          <t>人口推計 長期時系列(補間補正,各年10/1)</t>
        </is>
      </c>
    </row>
    <row r="95" ht="15" customHeight="1" s="18">
      <c r="A95" s="22" t="inlineStr">
        <is>
          <t>2010</t>
        </is>
      </c>
      <c r="B95" s="23" t="n">
        <v>128057</v>
      </c>
      <c r="C95" s="23" t="n">
        <v>62328</v>
      </c>
      <c r="D95" s="23" t="n">
        <v>65730</v>
      </c>
      <c r="E95" s="25">
        <f>IF(AND(ISNUMBER(C95),ISNUMBER(D95),D95&lt;&gt;0),C95/D95*100,"")</f>
        <v/>
      </c>
      <c r="F95" s="24">
        <f>IF(AND(ISNUMBER(C95),ISNUMBER(B95),B95&lt;&gt;0),C95/B95,"")</f>
        <v/>
      </c>
      <c r="G95" s="24">
        <f>IF(AND(ISNUMBER(D95),ISNUMBER(B95),B95&lt;&gt;0),D95/B95,"")</f>
        <v/>
      </c>
      <c r="H95" s="26" t="inlineStr">
        <is>
          <t>人口推計 長期時系列(補間補正,各年10/1)</t>
        </is>
      </c>
    </row>
    <row r="96" ht="15" customHeight="1" s="18">
      <c r="A96" s="22" t="inlineStr">
        <is>
          <t>2011</t>
        </is>
      </c>
      <c r="B96" s="23" t="n">
        <v>127834</v>
      </c>
      <c r="C96" s="23" t="n">
        <v>62207</v>
      </c>
      <c r="D96" s="23" t="n">
        <v>65627</v>
      </c>
      <c r="E96" s="25">
        <f>IF(AND(ISNUMBER(C96),ISNUMBER(D96),D96&lt;&gt;0),C96/D96*100,"")</f>
        <v/>
      </c>
      <c r="F96" s="24">
        <f>IF(AND(ISNUMBER(C96),ISNUMBER(B96),B96&lt;&gt;0),C96/B96,"")</f>
        <v/>
      </c>
      <c r="G96" s="24">
        <f>IF(AND(ISNUMBER(D96),ISNUMBER(B96),B96&lt;&gt;0),D96/B96,"")</f>
        <v/>
      </c>
      <c r="H96" s="26" t="inlineStr">
        <is>
          <t>人口推計 長期時系列(補間補正,各年10/1)</t>
        </is>
      </c>
    </row>
    <row r="97" ht="15" customHeight="1" s="18">
      <c r="A97" s="22" t="inlineStr">
        <is>
          <t>2012</t>
        </is>
      </c>
      <c r="B97" s="23" t="n">
        <v>127593</v>
      </c>
      <c r="C97" s="23" t="n">
        <v>62080</v>
      </c>
      <c r="D97" s="23" t="n">
        <v>65513</v>
      </c>
      <c r="E97" s="25">
        <f>IF(AND(ISNUMBER(C97),ISNUMBER(D97),D97&lt;&gt;0),C97/D97*100,"")</f>
        <v/>
      </c>
      <c r="F97" s="24">
        <f>IF(AND(ISNUMBER(C97),ISNUMBER(B97),B97&lt;&gt;0),C97/B97,"")</f>
        <v/>
      </c>
      <c r="G97" s="24">
        <f>IF(AND(ISNUMBER(D97),ISNUMBER(B97),B97&lt;&gt;0),D97/B97,"")</f>
        <v/>
      </c>
      <c r="H97" s="26" t="inlineStr">
        <is>
          <t>人口推計 長期時系列(補間補正,各年10/1)</t>
        </is>
      </c>
    </row>
    <row r="98" ht="15" customHeight="1" s="18">
      <c r="A98" s="22" t="inlineStr">
        <is>
          <t>2013</t>
        </is>
      </c>
      <c r="B98" s="23" t="n">
        <v>127414</v>
      </c>
      <c r="C98" s="23" t="n">
        <v>61985</v>
      </c>
      <c r="D98" s="23" t="n">
        <v>65429</v>
      </c>
      <c r="E98" s="25">
        <f>IF(AND(ISNUMBER(C98),ISNUMBER(D98),D98&lt;&gt;0),C98/D98*100,"")</f>
        <v/>
      </c>
      <c r="F98" s="24">
        <f>IF(AND(ISNUMBER(C98),ISNUMBER(B98),B98&lt;&gt;0),C98/B98,"")</f>
        <v/>
      </c>
      <c r="G98" s="24">
        <f>IF(AND(ISNUMBER(D98),ISNUMBER(B98),B98&lt;&gt;0),D98/B98,"")</f>
        <v/>
      </c>
      <c r="H98" s="26" t="inlineStr">
        <is>
          <t>人口推計 長期時系列(補間補正,各年10/1)</t>
        </is>
      </c>
    </row>
    <row r="99" ht="15" customHeight="1" s="18">
      <c r="A99" s="22" t="inlineStr">
        <is>
          <t>2014</t>
        </is>
      </c>
      <c r="B99" s="23" t="n">
        <v>127237</v>
      </c>
      <c r="C99" s="23" t="n">
        <v>61901</v>
      </c>
      <c r="D99" s="23" t="n">
        <v>65336</v>
      </c>
      <c r="E99" s="25">
        <f>IF(AND(ISNUMBER(C99),ISNUMBER(D99),D99&lt;&gt;0),C99/D99*100,"")</f>
        <v/>
      </c>
      <c r="F99" s="24">
        <f>IF(AND(ISNUMBER(C99),ISNUMBER(B99),B99&lt;&gt;0),C99/B99,"")</f>
        <v/>
      </c>
      <c r="G99" s="24">
        <f>IF(AND(ISNUMBER(D99),ISNUMBER(B99),B99&lt;&gt;0),D99/B99,"")</f>
        <v/>
      </c>
      <c r="H99" s="26" t="inlineStr">
        <is>
          <t>人口推計 長期時系列(補間補正,各年10/1)</t>
        </is>
      </c>
    </row>
    <row r="100" ht="15" customHeight="1" s="18">
      <c r="A100" s="22" t="inlineStr">
        <is>
          <t>2015</t>
        </is>
      </c>
      <c r="B100" s="23" t="n">
        <v>127095</v>
      </c>
      <c r="C100" s="23" t="n">
        <v>61842</v>
      </c>
      <c r="D100" s="23" t="n">
        <v>65253</v>
      </c>
      <c r="E100" s="25">
        <f>IF(AND(ISNUMBER(C100),ISNUMBER(D100),D100&lt;&gt;0),C100/D100*100,"")</f>
        <v/>
      </c>
      <c r="F100" s="24">
        <f>IF(AND(ISNUMBER(C100),ISNUMBER(B100),B100&lt;&gt;0),C100/B100,"")</f>
        <v/>
      </c>
      <c r="G100" s="24">
        <f>IF(AND(ISNUMBER(D100),ISNUMBER(B100),B100&lt;&gt;0),D100/B100,"")</f>
        <v/>
      </c>
      <c r="H100" s="26" t="inlineStr">
        <is>
          <t>人口推計 長期時系列(補間補正,各年10/1)</t>
        </is>
      </c>
    </row>
    <row r="101" ht="15" customHeight="1" s="18">
      <c r="A101" s="22" t="inlineStr">
        <is>
          <t>2016</t>
        </is>
      </c>
      <c r="B101" s="23" t="n">
        <v>126933</v>
      </c>
      <c r="C101" s="23" t="n">
        <v>61766</v>
      </c>
      <c r="D101" s="23" t="n">
        <v>65167</v>
      </c>
      <c r="E101" s="25">
        <f>IF(AND(ISNUMBER(C101),ISNUMBER(D101),D101&lt;&gt;0),C101/D101*100,"")</f>
        <v/>
      </c>
      <c r="F101" s="24">
        <f>IF(AND(ISNUMBER(C101),ISNUMBER(B101),B101&lt;&gt;0),C101/B101,"")</f>
        <v/>
      </c>
      <c r="G101" s="24">
        <f>IF(AND(ISNUMBER(D101),ISNUMBER(B101),B101&lt;&gt;0),D101/B101,"")</f>
        <v/>
      </c>
      <c r="H101" s="26" t="inlineStr">
        <is>
          <t>人口推計 各年確定値(各年10/1)</t>
        </is>
      </c>
    </row>
    <row r="102" ht="15" customHeight="1" s="18">
      <c r="A102" s="22" t="inlineStr">
        <is>
          <t>2017</t>
        </is>
      </c>
      <c r="B102" s="23" t="n">
        <v>126706</v>
      </c>
      <c r="C102" s="23" t="n">
        <v>61655</v>
      </c>
      <c r="D102" s="23" t="n">
        <v>65051</v>
      </c>
      <c r="E102" s="25">
        <f>IF(AND(ISNUMBER(C102),ISNUMBER(D102),D102&lt;&gt;0),C102/D102*100,"")</f>
        <v/>
      </c>
      <c r="F102" s="24">
        <f>IF(AND(ISNUMBER(C102),ISNUMBER(B102),B102&lt;&gt;0),C102/B102,"")</f>
        <v/>
      </c>
      <c r="G102" s="24">
        <f>IF(AND(ISNUMBER(D102),ISNUMBER(B102),B102&lt;&gt;0),D102/B102,"")</f>
        <v/>
      </c>
      <c r="H102" s="26" t="inlineStr">
        <is>
          <t>人口推計 各年確定値(各年10/1)</t>
        </is>
      </c>
    </row>
    <row r="103" ht="15" customHeight="1" s="18">
      <c r="A103" s="22" t="inlineStr">
        <is>
          <t>2018</t>
        </is>
      </c>
      <c r="B103" s="23" t="n">
        <v>126443</v>
      </c>
      <c r="C103" s="23" t="n">
        <v>61532</v>
      </c>
      <c r="D103" s="23" t="n">
        <v>64911</v>
      </c>
      <c r="E103" s="25">
        <f>IF(AND(ISNUMBER(C103),ISNUMBER(D103),D103&lt;&gt;0),C103/D103*100,"")</f>
        <v/>
      </c>
      <c r="F103" s="24">
        <f>IF(AND(ISNUMBER(C103),ISNUMBER(B103),B103&lt;&gt;0),C103/B103,"")</f>
        <v/>
      </c>
      <c r="G103" s="24">
        <f>IF(AND(ISNUMBER(D103),ISNUMBER(B103),B103&lt;&gt;0),D103/B103,"")</f>
        <v/>
      </c>
      <c r="H103" s="26" t="inlineStr">
        <is>
          <t>人口推計 各年確定値(各年10/1)</t>
        </is>
      </c>
    </row>
    <row r="104" ht="15" customHeight="1" s="18">
      <c r="A104" s="22" t="inlineStr">
        <is>
          <t>2019</t>
        </is>
      </c>
      <c r="B104" s="23" t="n">
        <v>126167</v>
      </c>
      <c r="C104" s="23" t="n">
        <v>61411</v>
      </c>
      <c r="D104" s="23" t="n">
        <v>64756</v>
      </c>
      <c r="E104" s="25">
        <f>IF(AND(ISNUMBER(C104),ISNUMBER(D104),D104&lt;&gt;0),C104/D104*100,"")</f>
        <v/>
      </c>
      <c r="F104" s="24">
        <f>IF(AND(ISNUMBER(C104),ISNUMBER(B104),B104&lt;&gt;0),C104/B104,"")</f>
        <v/>
      </c>
      <c r="G104" s="24">
        <f>IF(AND(ISNUMBER(D104),ISNUMBER(B104),B104&lt;&gt;0),D104/B104,"")</f>
        <v/>
      </c>
      <c r="H104" s="26" t="inlineStr">
        <is>
          <t>人口推計 各年確定値(各年10/1)</t>
        </is>
      </c>
    </row>
    <row r="105" ht="15" customHeight="1" s="18">
      <c r="A105" s="22" t="inlineStr">
        <is>
          <t>2020</t>
        </is>
      </c>
      <c r="B105" s="23" t="n">
        <v>126146</v>
      </c>
      <c r="C105" s="23" t="n">
        <v>61350</v>
      </c>
      <c r="D105" s="23" t="n">
        <v>64797</v>
      </c>
      <c r="E105" s="25">
        <f>IF(AND(ISNUMBER(C105),ISNUMBER(D105),D105&lt;&gt;0),C105/D105*100,"")</f>
        <v/>
      </c>
      <c r="F105" s="24">
        <f>IF(AND(ISNUMBER(C105),ISNUMBER(B105),B105&lt;&gt;0),C105/B105,"")</f>
        <v/>
      </c>
      <c r="G105" s="24">
        <f>IF(AND(ISNUMBER(D105),ISNUMBER(B105),B105&lt;&gt;0),D105/B105,"")</f>
        <v/>
      </c>
      <c r="H105" s="26" t="inlineStr">
        <is>
          <t>人口推計 長期時系列(2015-2020,令和2年国勢調査)</t>
        </is>
      </c>
    </row>
    <row r="106" ht="15" customHeight="1" s="18">
      <c r="A106" s="22" t="inlineStr">
        <is>
          <t>2021</t>
        </is>
      </c>
      <c r="B106" s="23" t="n">
        <v>125502</v>
      </c>
      <c r="C106" s="23" t="n">
        <v>61019</v>
      </c>
      <c r="D106" s="23" t="n">
        <v>64483</v>
      </c>
      <c r="E106" s="25">
        <f>IF(AND(ISNUMBER(C106),ISNUMBER(D106),D106&lt;&gt;0),C106/D106*100,"")</f>
        <v/>
      </c>
      <c r="F106" s="24">
        <f>IF(AND(ISNUMBER(C106),ISNUMBER(B106),B106&lt;&gt;0),C106/B106,"")</f>
        <v/>
      </c>
      <c r="G106" s="24">
        <f>IF(AND(ISNUMBER(D106),ISNUMBER(B106),B106&lt;&gt;0),D106/B106,"")</f>
        <v/>
      </c>
      <c r="H106" s="26" t="inlineStr">
        <is>
          <t>人口推計 各年確定値(各年10/1)</t>
        </is>
      </c>
    </row>
    <row r="107" ht="15" customHeight="1" s="18">
      <c r="A107" s="22" t="inlineStr">
        <is>
          <t>2022</t>
        </is>
      </c>
      <c r="B107" s="23" t="n">
        <v>124947</v>
      </c>
      <c r="C107" s="23" t="n">
        <v>60758</v>
      </c>
      <c r="D107" s="23" t="n">
        <v>64189</v>
      </c>
      <c r="E107" s="25">
        <f>IF(AND(ISNUMBER(C107),ISNUMBER(D107),D107&lt;&gt;0),C107/D107*100,"")</f>
        <v/>
      </c>
      <c r="F107" s="24">
        <f>IF(AND(ISNUMBER(C107),ISNUMBER(B107),B107&lt;&gt;0),C107/B107,"")</f>
        <v/>
      </c>
      <c r="G107" s="24">
        <f>IF(AND(ISNUMBER(D107),ISNUMBER(B107),B107&lt;&gt;0),D107/B107,"")</f>
        <v/>
      </c>
      <c r="H107" s="26" t="inlineStr">
        <is>
          <t>人口推計 各年確定値(各年10/1)</t>
        </is>
      </c>
    </row>
    <row r="108" ht="15" customHeight="1" s="18">
      <c r="A108" s="22" t="inlineStr">
        <is>
          <t>2023</t>
        </is>
      </c>
      <c r="B108" s="23" t="n">
        <v>124352</v>
      </c>
      <c r="C108" s="23" t="n">
        <v>60492</v>
      </c>
      <c r="D108" s="23" t="n">
        <v>63859</v>
      </c>
      <c r="E108" s="25">
        <f>IF(AND(ISNUMBER(C108),ISNUMBER(D108),D108&lt;&gt;0),C108/D108*100,"")</f>
        <v/>
      </c>
      <c r="F108" s="24">
        <f>IF(AND(ISNUMBER(C108),ISNUMBER(B108),B108&lt;&gt;0),C108/B108,"")</f>
        <v/>
      </c>
      <c r="G108" s="24">
        <f>IF(AND(ISNUMBER(D108),ISNUMBER(B108),B108&lt;&gt;0),D108/B108,"")</f>
        <v/>
      </c>
      <c r="H108" s="26" t="inlineStr">
        <is>
          <t>人口推計 各年確定値(各年10/1)</t>
        </is>
      </c>
    </row>
    <row r="109" ht="15" customHeight="1" s="18">
      <c r="A109" s="22" t="inlineStr">
        <is>
          <t>2024</t>
        </is>
      </c>
      <c r="B109" s="23" t="n">
        <v>123802</v>
      </c>
      <c r="C109" s="23" t="n">
        <v>60233</v>
      </c>
      <c r="D109" s="23" t="n">
        <v>63569</v>
      </c>
      <c r="E109" s="25">
        <f>IF(AND(ISNUMBER(C109),ISNUMBER(D109),D109&lt;&gt;0),C109/D109*100,"")</f>
        <v/>
      </c>
      <c r="F109" s="24">
        <f>IF(AND(ISNUMBER(C109),ISNUMBER(B109),B109&lt;&gt;0),C109/B109,"")</f>
        <v/>
      </c>
      <c r="G109" s="24">
        <f>IF(AND(ISNUMBER(D109),ISNUMBER(B109),B109&lt;&gt;0),D109/B109,"")</f>
        <v/>
      </c>
      <c r="H109" s="26" t="inlineStr">
        <is>
          <t>人口推計 各年確定値(各年10/1)</t>
        </is>
      </c>
    </row>
    <row r="111" ht="15" customHeight="1" s="18">
      <c r="A111" s="27" t="inlineStr">
        <is>
          <t>注記（性別）:</t>
        </is>
      </c>
    </row>
    <row r="112" ht="15" customHeight="1" s="18">
      <c r="A112" s="28" t="inlineStr">
        <is>
          <t>1) 性比＝男÷女×100（女性100人あたり男性数）。Excel数式で算出。</t>
        </is>
      </c>
    </row>
    <row r="113" ht="15" customHeight="1" s="18">
      <c r="A113" s="28" t="inlineStr">
        <is>
          <t>2) 1945年は男女別不詳のため空欄。</t>
        </is>
      </c>
    </row>
    <row r="114" ht="15" customHeight="1" s="18">
      <c r="A114" s="28" t="inlineStr">
        <is>
          <t>3) 出所は「総人口」シートと同じ（1920-1999/2000-2015/2016-2024で出所が異なる）。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K1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3" customWidth="1" style="17" min="2" max="5"/>
    <col width="11" customWidth="1" style="17" min="6" max="9"/>
    <col width="30" customWidth="1" style="17" min="10" max="10"/>
    <col width="8" customWidth="1" style="17" min="11" max="11"/>
  </cols>
  <sheetData>
    <row r="1" ht="20.1" customHeight="1" s="18">
      <c r="A1" s="19" t="inlineStr">
        <is>
          <t>年齢3区分別人口と構成比（全国・年次）</t>
        </is>
      </c>
    </row>
    <row r="2" ht="15" customHeight="1" s="18">
      <c r="A2" s="20" t="inlineStr">
        <is>
          <t>単位: 実数=千人、構成比=%（Excel数式で算出）。区分: 年少0-14歳/生産年齢15-64歳/老年65歳以上</t>
        </is>
      </c>
    </row>
    <row r="4" ht="29.85" customHeight="1" s="18">
      <c r="A4" s="21" t="inlineStr">
        <is>
          <t>年</t>
        </is>
      </c>
      <c r="B4" s="21" t="inlineStr">
        <is>
          <t>総数(千人)</t>
        </is>
      </c>
      <c r="C4" s="29" t="inlineStr">
        <is>
          <t>0-14歳(千人)</t>
        </is>
      </c>
      <c r="D4" s="29" t="inlineStr">
        <is>
          <t>15-64歳(千人)</t>
        </is>
      </c>
      <c r="E4" s="29" t="inlineStr">
        <is>
          <t>65歳以上(千人)</t>
        </is>
      </c>
      <c r="F4" s="29" t="inlineStr">
        <is>
          <t>0-14歳(%)</t>
        </is>
      </c>
      <c r="G4" s="29" t="inlineStr">
        <is>
          <t>15-64歳(%)</t>
        </is>
      </c>
      <c r="H4" s="29" t="inlineStr">
        <is>
          <t>65歳以上(%)</t>
        </is>
      </c>
      <c r="I4" s="21" t="inlineStr">
        <is>
          <t>内訳合計差(千人)</t>
        </is>
      </c>
      <c r="J4" s="21" t="inlineStr">
        <is>
          <t>出所区分</t>
        </is>
      </c>
      <c r="K4" s="21" t="inlineStr">
        <is>
          <t>注記</t>
        </is>
      </c>
    </row>
    <row r="5" ht="15" customHeight="1" s="18">
      <c r="A5" s="22" t="inlineStr">
        <is>
          <t>1920</t>
        </is>
      </c>
      <c r="B5" s="23" t="n">
        <v>55963</v>
      </c>
      <c r="C5" s="23" t="n">
        <v>20416</v>
      </c>
      <c r="D5" s="23" t="n">
        <v>32605</v>
      </c>
      <c r="E5" s="23" t="n">
        <v>2941</v>
      </c>
      <c r="F5" s="24">
        <f>IF(AND(ISNUMBER(C5),ISNUMBER(B5),B5&lt;&gt;0),C5/B5,"")</f>
        <v/>
      </c>
      <c r="G5" s="24">
        <f>IF(AND(ISNUMBER(D5),ISNUMBER(B5),B5&lt;&gt;0),D5/B5,"")</f>
        <v/>
      </c>
      <c r="H5" s="24">
        <f>IF(AND(ISNUMBER(E5),ISNUMBER(B5),B5&lt;&gt;0),E5/B5,"")</f>
        <v/>
      </c>
      <c r="I5" s="23">
        <f>IF(AND(ISNUMBER(C5),ISNUMBER(D5),ISNUMBER(E5)),C5+D5+E5-B5,"")</f>
        <v/>
      </c>
      <c r="J5" s="26" t="inlineStr">
        <is>
          <t>我が国の推計人口(1920-2000) 5歳階級は85歳以上が最上位</t>
        </is>
      </c>
      <c r="K5" s="22" t="inlineStr">
        <is>
          <t>1)</t>
        </is>
      </c>
    </row>
    <row r="6" ht="15" customHeight="1" s="18">
      <c r="A6" s="22" t="inlineStr">
        <is>
          <t>1921</t>
        </is>
      </c>
      <c r="B6" s="23" t="n">
        <v>56666</v>
      </c>
      <c r="C6" s="23" t="n">
        <v>20818</v>
      </c>
      <c r="D6" s="23" t="n">
        <v>32876</v>
      </c>
      <c r="E6" s="23" t="n">
        <v>2972</v>
      </c>
      <c r="F6" s="24">
        <f>IF(AND(ISNUMBER(C6),ISNUMBER(B6),B6&lt;&gt;0),C6/B6,"")</f>
        <v/>
      </c>
      <c r="G6" s="24">
        <f>IF(AND(ISNUMBER(D6),ISNUMBER(B6),B6&lt;&gt;0),D6/B6,"")</f>
        <v/>
      </c>
      <c r="H6" s="24">
        <f>IF(AND(ISNUMBER(E6),ISNUMBER(B6),B6&lt;&gt;0),E6/B6,"")</f>
        <v/>
      </c>
      <c r="I6" s="23">
        <f>IF(AND(ISNUMBER(C6),ISNUMBER(D6),ISNUMBER(E6)),C6+D6+E6-B6,"")</f>
        <v/>
      </c>
      <c r="J6" s="26" t="inlineStr">
        <is>
          <t>我が国の推計人口(1920-2000) 5歳階級は85歳以上が最上位</t>
        </is>
      </c>
      <c r="K6" s="22" t="n"/>
    </row>
    <row r="7" ht="15" customHeight="1" s="18">
      <c r="A7" s="22" t="inlineStr">
        <is>
          <t>1922</t>
        </is>
      </c>
      <c r="B7" s="23" t="n">
        <v>57390</v>
      </c>
      <c r="C7" s="23" t="n">
        <v>21109</v>
      </c>
      <c r="D7" s="23" t="n">
        <v>33292</v>
      </c>
      <c r="E7" s="23" t="n">
        <v>2990</v>
      </c>
      <c r="F7" s="24">
        <f>IF(AND(ISNUMBER(C7),ISNUMBER(B7),B7&lt;&gt;0),C7/B7,"")</f>
        <v/>
      </c>
      <c r="G7" s="24">
        <f>IF(AND(ISNUMBER(D7),ISNUMBER(B7),B7&lt;&gt;0),D7/B7,"")</f>
        <v/>
      </c>
      <c r="H7" s="24">
        <f>IF(AND(ISNUMBER(E7),ISNUMBER(B7),B7&lt;&gt;0),E7/B7,"")</f>
        <v/>
      </c>
      <c r="I7" s="23">
        <f>IF(AND(ISNUMBER(C7),ISNUMBER(D7),ISNUMBER(E7)),C7+D7+E7-B7,"")</f>
        <v/>
      </c>
      <c r="J7" s="26" t="inlineStr">
        <is>
          <t>我が国の推計人口(1920-2000) 5歳階級は85歳以上が最上位</t>
        </is>
      </c>
      <c r="K7" s="22" t="n"/>
    </row>
    <row r="8" ht="15" customHeight="1" s="18">
      <c r="A8" s="22" t="inlineStr">
        <is>
          <t>1923</t>
        </is>
      </c>
      <c r="B8" s="23" t="n">
        <v>58119</v>
      </c>
      <c r="C8" s="23" t="n">
        <v>21374</v>
      </c>
      <c r="D8" s="23" t="n">
        <v>33736</v>
      </c>
      <c r="E8" s="23" t="n">
        <v>3009</v>
      </c>
      <c r="F8" s="24">
        <f>IF(AND(ISNUMBER(C8),ISNUMBER(B8),B8&lt;&gt;0),C8/B8,"")</f>
        <v/>
      </c>
      <c r="G8" s="24">
        <f>IF(AND(ISNUMBER(D8),ISNUMBER(B8),B8&lt;&gt;0),D8/B8,"")</f>
        <v/>
      </c>
      <c r="H8" s="24">
        <f>IF(AND(ISNUMBER(E8),ISNUMBER(B8),B8&lt;&gt;0),E8/B8,"")</f>
        <v/>
      </c>
      <c r="I8" s="23">
        <f>IF(AND(ISNUMBER(C8),ISNUMBER(D8),ISNUMBER(E8)),C8+D8+E8-B8,"")</f>
        <v/>
      </c>
      <c r="J8" s="26" t="inlineStr">
        <is>
          <t>我が国の推計人口(1920-2000) 5歳階級は85歳以上が最上位</t>
        </is>
      </c>
      <c r="K8" s="22" t="n"/>
    </row>
    <row r="9" ht="15" customHeight="1" s="18">
      <c r="A9" s="22" t="inlineStr">
        <is>
          <t>1924</t>
        </is>
      </c>
      <c r="B9" s="23" t="n">
        <v>58876</v>
      </c>
      <c r="C9" s="23" t="n">
        <v>21590</v>
      </c>
      <c r="D9" s="23" t="n">
        <v>34266</v>
      </c>
      <c r="E9" s="23" t="n">
        <v>3019</v>
      </c>
      <c r="F9" s="24">
        <f>IF(AND(ISNUMBER(C9),ISNUMBER(B9),B9&lt;&gt;0),C9/B9,"")</f>
        <v/>
      </c>
      <c r="G9" s="24">
        <f>IF(AND(ISNUMBER(D9),ISNUMBER(B9),B9&lt;&gt;0),D9/B9,"")</f>
        <v/>
      </c>
      <c r="H9" s="24">
        <f>IF(AND(ISNUMBER(E9),ISNUMBER(B9),B9&lt;&gt;0),E9/B9,"")</f>
        <v/>
      </c>
      <c r="I9" s="23">
        <f>IF(AND(ISNUMBER(C9),ISNUMBER(D9),ISNUMBER(E9)),C9+D9+E9-B9,"")</f>
        <v/>
      </c>
      <c r="J9" s="26" t="inlineStr">
        <is>
          <t>我が国の推計人口(1920-2000) 5歳階級は85歳以上が最上位</t>
        </is>
      </c>
      <c r="K9" s="22" t="n"/>
    </row>
    <row r="10" ht="15" customHeight="1" s="18">
      <c r="A10" s="22" t="inlineStr">
        <is>
          <t>1925</t>
        </is>
      </c>
      <c r="B10" s="23" t="n">
        <v>59737</v>
      </c>
      <c r="C10" s="23" t="n">
        <v>21924</v>
      </c>
      <c r="D10" s="23" t="n">
        <v>34792</v>
      </c>
      <c r="E10" s="23" t="n">
        <v>3021</v>
      </c>
      <c r="F10" s="24">
        <f>IF(AND(ISNUMBER(C10),ISNUMBER(B10),B10&lt;&gt;0),C10/B10,"")</f>
        <v/>
      </c>
      <c r="G10" s="24">
        <f>IF(AND(ISNUMBER(D10),ISNUMBER(B10),B10&lt;&gt;0),D10/B10,"")</f>
        <v/>
      </c>
      <c r="H10" s="24">
        <f>IF(AND(ISNUMBER(E10),ISNUMBER(B10),B10&lt;&gt;0),E10/B10,"")</f>
        <v/>
      </c>
      <c r="I10" s="23">
        <f>IF(AND(ISNUMBER(C10),ISNUMBER(D10),ISNUMBER(E10)),C10+D10+E10-B10,"")</f>
        <v/>
      </c>
      <c r="J10" s="26" t="inlineStr">
        <is>
          <t>我が国の推計人口(1920-2000) 5歳階級は85歳以上が最上位</t>
        </is>
      </c>
      <c r="K10" s="22" t="inlineStr">
        <is>
          <t>1)</t>
        </is>
      </c>
    </row>
    <row r="11" ht="15" customHeight="1" s="18">
      <c r="A11" s="22" t="inlineStr">
        <is>
          <t>1926</t>
        </is>
      </c>
      <c r="B11" s="23" t="n">
        <v>60741</v>
      </c>
      <c r="C11" s="23" t="n">
        <v>22329.9</v>
      </c>
      <c r="D11" s="23" t="n">
        <v>35410.6</v>
      </c>
      <c r="E11" s="23" t="n">
        <v>3000.4</v>
      </c>
      <c r="F11" s="24">
        <f>IF(AND(ISNUMBER(C11),ISNUMBER(B11),B11&lt;&gt;0),C11/B11,"")</f>
        <v/>
      </c>
      <c r="G11" s="24">
        <f>IF(AND(ISNUMBER(D11),ISNUMBER(B11),B11&lt;&gt;0),D11/B11,"")</f>
        <v/>
      </c>
      <c r="H11" s="24">
        <f>IF(AND(ISNUMBER(E11),ISNUMBER(B11),B11&lt;&gt;0),E11/B11,"")</f>
        <v/>
      </c>
      <c r="I11" s="23">
        <f>IF(AND(ISNUMBER(C11),ISNUMBER(D11),ISNUMBER(E11)),C11+D11+E11-B11,"")</f>
        <v/>
      </c>
      <c r="J11" s="26" t="inlineStr">
        <is>
          <t>我が国の推計人口(1920-2000) 5歳階級は85歳以上が最上位</t>
        </is>
      </c>
      <c r="K11" s="22" t="n"/>
    </row>
    <row r="12" ht="15" customHeight="1" s="18">
      <c r="A12" s="22" t="inlineStr">
        <is>
          <t>1927</t>
        </is>
      </c>
      <c r="B12" s="23" t="n">
        <v>61659</v>
      </c>
      <c r="C12" s="23" t="n">
        <v>22648.3</v>
      </c>
      <c r="D12" s="23" t="n">
        <v>36041.4</v>
      </c>
      <c r="E12" s="23" t="n">
        <v>2969.7</v>
      </c>
      <c r="F12" s="24">
        <f>IF(AND(ISNUMBER(C12),ISNUMBER(B12),B12&lt;&gt;0),C12/B12,"")</f>
        <v/>
      </c>
      <c r="G12" s="24">
        <f>IF(AND(ISNUMBER(D12),ISNUMBER(B12),B12&lt;&gt;0),D12/B12,"")</f>
        <v/>
      </c>
      <c r="H12" s="24">
        <f>IF(AND(ISNUMBER(E12),ISNUMBER(B12),B12&lt;&gt;0),E12/B12,"")</f>
        <v/>
      </c>
      <c r="I12" s="23">
        <f>IF(AND(ISNUMBER(C12),ISNUMBER(D12),ISNUMBER(E12)),C12+D12+E12-B12,"")</f>
        <v/>
      </c>
      <c r="J12" s="26" t="inlineStr">
        <is>
          <t>我が国の推計人口(1920-2000) 5歳階級は85歳以上が最上位</t>
        </is>
      </c>
      <c r="K12" s="22" t="n"/>
    </row>
    <row r="13" ht="15" customHeight="1" s="18">
      <c r="A13" s="22" t="inlineStr">
        <is>
          <t>1928</t>
        </is>
      </c>
      <c r="B13" s="23" t="n">
        <v>62595</v>
      </c>
      <c r="C13" s="23" t="n">
        <v>22968.8</v>
      </c>
      <c r="D13" s="23" t="n">
        <v>36674.2</v>
      </c>
      <c r="E13" s="23" t="n">
        <v>2952.3</v>
      </c>
      <c r="F13" s="24">
        <f>IF(AND(ISNUMBER(C13),ISNUMBER(B13),B13&lt;&gt;0),C13/B13,"")</f>
        <v/>
      </c>
      <c r="G13" s="24">
        <f>IF(AND(ISNUMBER(D13),ISNUMBER(B13),B13&lt;&gt;0),D13/B13,"")</f>
        <v/>
      </c>
      <c r="H13" s="24">
        <f>IF(AND(ISNUMBER(E13),ISNUMBER(B13),B13&lt;&gt;0),E13/B13,"")</f>
        <v/>
      </c>
      <c r="I13" s="23">
        <f>IF(AND(ISNUMBER(C13),ISNUMBER(D13),ISNUMBER(E13)),C13+D13+E13-B13,"")</f>
        <v/>
      </c>
      <c r="J13" s="26" t="inlineStr">
        <is>
          <t>我が国の推計人口(1920-2000) 5歳階級は85歳以上が最上位</t>
        </is>
      </c>
      <c r="K13" s="22" t="n"/>
    </row>
    <row r="14" ht="15" customHeight="1" s="18">
      <c r="A14" s="22" t="inlineStr">
        <is>
          <t>1929</t>
        </is>
      </c>
      <c r="B14" s="23" t="n">
        <v>63461</v>
      </c>
      <c r="C14" s="23" t="n">
        <v>23221.2</v>
      </c>
      <c r="D14" s="23" t="n">
        <v>37253.3</v>
      </c>
      <c r="E14" s="23" t="n">
        <v>2986</v>
      </c>
      <c r="F14" s="24">
        <f>IF(AND(ISNUMBER(C14),ISNUMBER(B14),B14&lt;&gt;0),C14/B14,"")</f>
        <v/>
      </c>
      <c r="G14" s="24">
        <f>IF(AND(ISNUMBER(D14),ISNUMBER(B14),B14&lt;&gt;0),D14/B14,"")</f>
        <v/>
      </c>
      <c r="H14" s="24">
        <f>IF(AND(ISNUMBER(E14),ISNUMBER(B14),B14&lt;&gt;0),E14/B14,"")</f>
        <v/>
      </c>
      <c r="I14" s="23">
        <f>IF(AND(ISNUMBER(C14),ISNUMBER(D14),ISNUMBER(E14)),C14+D14+E14-B14,"")</f>
        <v/>
      </c>
      <c r="J14" s="26" t="inlineStr">
        <is>
          <t>我が国の推計人口(1920-2000) 5歳階級は85歳以上が最上位</t>
        </is>
      </c>
      <c r="K14" s="22" t="n"/>
    </row>
    <row r="15" ht="15" customHeight="1" s="18">
      <c r="A15" s="22" t="inlineStr">
        <is>
          <t>1930</t>
        </is>
      </c>
      <c r="B15" s="23" t="n">
        <v>64450</v>
      </c>
      <c r="C15" s="23" t="n">
        <v>23579</v>
      </c>
      <c r="D15" s="23" t="n">
        <v>37807</v>
      </c>
      <c r="E15" s="23" t="n">
        <v>3064</v>
      </c>
      <c r="F15" s="24">
        <f>IF(AND(ISNUMBER(C15),ISNUMBER(B15),B15&lt;&gt;0),C15/B15,"")</f>
        <v/>
      </c>
      <c r="G15" s="24">
        <f>IF(AND(ISNUMBER(D15),ISNUMBER(B15),B15&lt;&gt;0),D15/B15,"")</f>
        <v/>
      </c>
      <c r="H15" s="24">
        <f>IF(AND(ISNUMBER(E15),ISNUMBER(B15),B15&lt;&gt;0),E15/B15,"")</f>
        <v/>
      </c>
      <c r="I15" s="23">
        <f>IF(AND(ISNUMBER(C15),ISNUMBER(D15),ISNUMBER(E15)),C15+D15+E15-B15,"")</f>
        <v/>
      </c>
      <c r="J15" s="26" t="inlineStr">
        <is>
          <t>我が国の推計人口(1920-2000) 5歳階級は85歳以上が最上位</t>
        </is>
      </c>
      <c r="K15" s="22" t="inlineStr">
        <is>
          <t>1)</t>
        </is>
      </c>
    </row>
    <row r="16" ht="15" customHeight="1" s="18">
      <c r="A16" s="22" t="inlineStr">
        <is>
          <t>1931</t>
        </is>
      </c>
      <c r="B16" s="23" t="n">
        <v>65457</v>
      </c>
      <c r="C16" s="23" t="n">
        <v>23989</v>
      </c>
      <c r="D16" s="23" t="n">
        <v>38377</v>
      </c>
      <c r="E16" s="23" t="n">
        <v>3092</v>
      </c>
      <c r="F16" s="24">
        <f>IF(AND(ISNUMBER(C16),ISNUMBER(B16),B16&lt;&gt;0),C16/B16,"")</f>
        <v/>
      </c>
      <c r="G16" s="24">
        <f>IF(AND(ISNUMBER(D16),ISNUMBER(B16),B16&lt;&gt;0),D16/B16,"")</f>
        <v/>
      </c>
      <c r="H16" s="24">
        <f>IF(AND(ISNUMBER(E16),ISNUMBER(B16),B16&lt;&gt;0),E16/B16,"")</f>
        <v/>
      </c>
      <c r="I16" s="23">
        <f>IF(AND(ISNUMBER(C16),ISNUMBER(D16),ISNUMBER(E16)),C16+D16+E16-B16,"")</f>
        <v/>
      </c>
      <c r="J16" s="26" t="inlineStr">
        <is>
          <t>我が国の推計人口(1920-2000) 5歳階級は85歳以上が最上位</t>
        </is>
      </c>
      <c r="K16" s="22" t="n"/>
    </row>
    <row r="17" ht="15" customHeight="1" s="18">
      <c r="A17" s="22" t="inlineStr">
        <is>
          <t>1932</t>
        </is>
      </c>
      <c r="B17" s="23" t="n">
        <v>66434</v>
      </c>
      <c r="C17" s="23" t="n">
        <v>24441</v>
      </c>
      <c r="D17" s="23" t="n">
        <v>38862</v>
      </c>
      <c r="E17" s="23" t="n">
        <v>3131</v>
      </c>
      <c r="F17" s="24">
        <f>IF(AND(ISNUMBER(C17),ISNUMBER(B17),B17&lt;&gt;0),C17/B17,"")</f>
        <v/>
      </c>
      <c r="G17" s="24">
        <f>IF(AND(ISNUMBER(D17),ISNUMBER(B17),B17&lt;&gt;0),D17/B17,"")</f>
        <v/>
      </c>
      <c r="H17" s="24">
        <f>IF(AND(ISNUMBER(E17),ISNUMBER(B17),B17&lt;&gt;0),E17/B17,"")</f>
        <v/>
      </c>
      <c r="I17" s="23">
        <f>IF(AND(ISNUMBER(C17),ISNUMBER(D17),ISNUMBER(E17)),C17+D17+E17-B17,"")</f>
        <v/>
      </c>
      <c r="J17" s="26" t="inlineStr">
        <is>
          <t>我が国の推計人口(1920-2000) 5歳階級は85歳以上が最上位</t>
        </is>
      </c>
      <c r="K17" s="22" t="n"/>
    </row>
    <row r="18" ht="15" customHeight="1" s="18">
      <c r="A18" s="22" t="inlineStr">
        <is>
          <t>1933</t>
        </is>
      </c>
      <c r="B18" s="23" t="n">
        <v>67432</v>
      </c>
      <c r="C18" s="23" t="n">
        <v>24906</v>
      </c>
      <c r="D18" s="23" t="n">
        <v>39316</v>
      </c>
      <c r="E18" s="23" t="n">
        <v>3210</v>
      </c>
      <c r="F18" s="24">
        <f>IF(AND(ISNUMBER(C18),ISNUMBER(B18),B18&lt;&gt;0),C18/B18,"")</f>
        <v/>
      </c>
      <c r="G18" s="24">
        <f>IF(AND(ISNUMBER(D18),ISNUMBER(B18),B18&lt;&gt;0),D18/B18,"")</f>
        <v/>
      </c>
      <c r="H18" s="24">
        <f>IF(AND(ISNUMBER(E18),ISNUMBER(B18),B18&lt;&gt;0),E18/B18,"")</f>
        <v/>
      </c>
      <c r="I18" s="23">
        <f>IF(AND(ISNUMBER(C18),ISNUMBER(D18),ISNUMBER(E18)),C18+D18+E18-B18,"")</f>
        <v/>
      </c>
      <c r="J18" s="26" t="inlineStr">
        <is>
          <t>我が国の推計人口(1920-2000) 5歳階級は85歳以上が最上位</t>
        </is>
      </c>
      <c r="K18" s="22" t="n"/>
    </row>
    <row r="19" ht="15" customHeight="1" s="18">
      <c r="A19" s="22" t="inlineStr">
        <is>
          <t>1934</t>
        </is>
      </c>
      <c r="B19" s="23" t="n">
        <v>68309</v>
      </c>
      <c r="C19" s="23" t="n">
        <v>25325</v>
      </c>
      <c r="D19" s="23" t="n">
        <v>39756</v>
      </c>
      <c r="E19" s="23" t="n">
        <v>3228</v>
      </c>
      <c r="F19" s="24">
        <f>IF(AND(ISNUMBER(C19),ISNUMBER(B19),B19&lt;&gt;0),C19/B19,"")</f>
        <v/>
      </c>
      <c r="G19" s="24">
        <f>IF(AND(ISNUMBER(D19),ISNUMBER(B19),B19&lt;&gt;0),D19/B19,"")</f>
        <v/>
      </c>
      <c r="H19" s="24">
        <f>IF(AND(ISNUMBER(E19),ISNUMBER(B19),B19&lt;&gt;0),E19/B19,"")</f>
        <v/>
      </c>
      <c r="I19" s="23">
        <f>IF(AND(ISNUMBER(C19),ISNUMBER(D19),ISNUMBER(E19)),C19+D19+E19-B19,"")</f>
        <v/>
      </c>
      <c r="J19" s="26" t="inlineStr">
        <is>
          <t>我が国の推計人口(1920-2000) 5歳階級は85歳以上が最上位</t>
        </is>
      </c>
      <c r="K19" s="22" t="n"/>
    </row>
    <row r="20" ht="15" customHeight="1" s="18">
      <c r="A20" s="22" t="inlineStr">
        <is>
          <t>1935</t>
        </is>
      </c>
      <c r="B20" s="23" t="n">
        <v>69254</v>
      </c>
      <c r="C20" s="23" t="n">
        <v>25545</v>
      </c>
      <c r="D20" s="23" t="n">
        <v>40484</v>
      </c>
      <c r="E20" s="23" t="n">
        <v>3225</v>
      </c>
      <c r="F20" s="24">
        <f>IF(AND(ISNUMBER(C20),ISNUMBER(B20),B20&lt;&gt;0),C20/B20,"")</f>
        <v/>
      </c>
      <c r="G20" s="24">
        <f>IF(AND(ISNUMBER(D20),ISNUMBER(B20),B20&lt;&gt;0),D20/B20,"")</f>
        <v/>
      </c>
      <c r="H20" s="24">
        <f>IF(AND(ISNUMBER(E20),ISNUMBER(B20),B20&lt;&gt;0),E20/B20,"")</f>
        <v/>
      </c>
      <c r="I20" s="23">
        <f>IF(AND(ISNUMBER(C20),ISNUMBER(D20),ISNUMBER(E20)),C20+D20+E20-B20,"")</f>
        <v/>
      </c>
      <c r="J20" s="26" t="inlineStr">
        <is>
          <t>我が国の推計人口(1920-2000) 5歳階級は85歳以上が最上位</t>
        </is>
      </c>
      <c r="K20" s="22" t="inlineStr">
        <is>
          <t>1)</t>
        </is>
      </c>
    </row>
    <row r="21" ht="15" customHeight="1" s="18">
      <c r="A21" s="22" t="inlineStr">
        <is>
          <t>1936</t>
        </is>
      </c>
      <c r="B21" s="23" t="n">
        <v>70114</v>
      </c>
      <c r="C21" s="23" t="n">
        <v>25883</v>
      </c>
      <c r="D21" s="23" t="n">
        <v>41002</v>
      </c>
      <c r="E21" s="23" t="n">
        <v>3228</v>
      </c>
      <c r="F21" s="24">
        <f>IF(AND(ISNUMBER(C21),ISNUMBER(B21),B21&lt;&gt;0),C21/B21,"")</f>
        <v/>
      </c>
      <c r="G21" s="24">
        <f>IF(AND(ISNUMBER(D21),ISNUMBER(B21),B21&lt;&gt;0),D21/B21,"")</f>
        <v/>
      </c>
      <c r="H21" s="24">
        <f>IF(AND(ISNUMBER(E21),ISNUMBER(B21),B21&lt;&gt;0),E21/B21,"")</f>
        <v/>
      </c>
      <c r="I21" s="23">
        <f>IF(AND(ISNUMBER(C21),ISNUMBER(D21),ISNUMBER(E21)),C21+D21+E21-B21,"")</f>
        <v/>
      </c>
      <c r="J21" s="26" t="inlineStr">
        <is>
          <t>我が国の推計人口(1920-2000) 5歳階級は85歳以上が最上位</t>
        </is>
      </c>
      <c r="K21" s="22" t="n"/>
    </row>
    <row r="22" ht="15" customHeight="1" s="18">
      <c r="A22" s="22" t="inlineStr">
        <is>
          <t>1937</t>
        </is>
      </c>
      <c r="B22" s="23" t="n">
        <v>70630</v>
      </c>
      <c r="C22" s="23" t="n">
        <v>26181</v>
      </c>
      <c r="D22" s="23" t="n">
        <v>41115</v>
      </c>
      <c r="E22" s="23" t="n">
        <v>3335</v>
      </c>
      <c r="F22" s="24">
        <f>IF(AND(ISNUMBER(C22),ISNUMBER(B22),B22&lt;&gt;0),C22/B22,"")</f>
        <v/>
      </c>
      <c r="G22" s="24">
        <f>IF(AND(ISNUMBER(D22),ISNUMBER(B22),B22&lt;&gt;0),D22/B22,"")</f>
        <v/>
      </c>
      <c r="H22" s="24">
        <f>IF(AND(ISNUMBER(E22),ISNUMBER(B22),B22&lt;&gt;0),E22/B22,"")</f>
        <v/>
      </c>
      <c r="I22" s="23">
        <f>IF(AND(ISNUMBER(C22),ISNUMBER(D22),ISNUMBER(E22)),C22+D22+E22-B22,"")</f>
        <v/>
      </c>
      <c r="J22" s="26" t="inlineStr">
        <is>
          <t>我が国の推計人口(1920-2000) 5歳階級は85歳以上が最上位</t>
        </is>
      </c>
      <c r="K22" s="22" t="n"/>
    </row>
    <row r="23" ht="15" customHeight="1" s="18">
      <c r="A23" s="22" t="inlineStr">
        <is>
          <t>1938</t>
        </is>
      </c>
      <c r="B23" s="23" t="n">
        <v>71013</v>
      </c>
      <c r="C23" s="23" t="n">
        <v>26336</v>
      </c>
      <c r="D23" s="23" t="n">
        <v>41272</v>
      </c>
      <c r="E23" s="23" t="n">
        <v>3405</v>
      </c>
      <c r="F23" s="24">
        <f>IF(AND(ISNUMBER(C23),ISNUMBER(B23),B23&lt;&gt;0),C23/B23,"")</f>
        <v/>
      </c>
      <c r="G23" s="24">
        <f>IF(AND(ISNUMBER(D23),ISNUMBER(B23),B23&lt;&gt;0),D23/B23,"")</f>
        <v/>
      </c>
      <c r="H23" s="24">
        <f>IF(AND(ISNUMBER(E23),ISNUMBER(B23),B23&lt;&gt;0),E23/B23,"")</f>
        <v/>
      </c>
      <c r="I23" s="23">
        <f>IF(AND(ISNUMBER(C23),ISNUMBER(D23),ISNUMBER(E23)),C23+D23+E23-B23,"")</f>
        <v/>
      </c>
      <c r="J23" s="26" t="inlineStr">
        <is>
          <t>我が国の推計人口(1920-2000) 5歳階級は85歳以上が最上位</t>
        </is>
      </c>
      <c r="K23" s="22" t="n"/>
    </row>
    <row r="24" ht="15" customHeight="1" s="18">
      <c r="A24" s="22" t="inlineStr">
        <is>
          <t>1939</t>
        </is>
      </c>
      <c r="B24" s="23" t="n">
        <v>71380</v>
      </c>
      <c r="C24" s="23" t="n">
        <v>26258</v>
      </c>
      <c r="D24" s="23" t="n">
        <v>41695</v>
      </c>
      <c r="E24" s="23" t="n">
        <v>3426</v>
      </c>
      <c r="F24" s="24">
        <f>IF(AND(ISNUMBER(C24),ISNUMBER(B24),B24&lt;&gt;0),C24/B24,"")</f>
        <v/>
      </c>
      <c r="G24" s="24">
        <f>IF(AND(ISNUMBER(D24),ISNUMBER(B24),B24&lt;&gt;0),D24/B24,"")</f>
        <v/>
      </c>
      <c r="H24" s="24">
        <f>IF(AND(ISNUMBER(E24),ISNUMBER(B24),B24&lt;&gt;0),E24/B24,"")</f>
        <v/>
      </c>
      <c r="I24" s="23">
        <f>IF(AND(ISNUMBER(C24),ISNUMBER(D24),ISNUMBER(E24)),C24+D24+E24-B24,"")</f>
        <v/>
      </c>
      <c r="J24" s="26" t="inlineStr">
        <is>
          <t>我が国の推計人口(1920-2000) 5歳階級は85歳以上が最上位</t>
        </is>
      </c>
      <c r="K24" s="22" t="n"/>
    </row>
    <row r="25" ht="15" customHeight="1" s="18">
      <c r="A25" s="22" t="inlineStr">
        <is>
          <t>1940</t>
        </is>
      </c>
      <c r="B25" s="23" t="n">
        <v>71933</v>
      </c>
      <c r="C25" s="23" t="n">
        <v>26383</v>
      </c>
      <c r="D25" s="23" t="n">
        <v>42096</v>
      </c>
      <c r="E25" s="23" t="n">
        <v>3454</v>
      </c>
      <c r="F25" s="24">
        <f>IF(AND(ISNUMBER(C25),ISNUMBER(B25),B25&lt;&gt;0),C25/B25,"")</f>
        <v/>
      </c>
      <c r="G25" s="24">
        <f>IF(AND(ISNUMBER(D25),ISNUMBER(B25),B25&lt;&gt;0),D25/B25,"")</f>
        <v/>
      </c>
      <c r="H25" s="24">
        <f>IF(AND(ISNUMBER(E25),ISNUMBER(B25),B25&lt;&gt;0),E25/B25,"")</f>
        <v/>
      </c>
      <c r="I25" s="23">
        <f>IF(AND(ISNUMBER(C25),ISNUMBER(D25),ISNUMBER(E25)),C25+D25+E25-B25,"")</f>
        <v/>
      </c>
      <c r="J25" s="26" t="inlineStr">
        <is>
          <t>我が国の推計人口(1920-2000) 5歳階級は85歳以上が最上位</t>
        </is>
      </c>
      <c r="K25" s="22" t="inlineStr">
        <is>
          <t>2)</t>
        </is>
      </c>
    </row>
    <row r="26" ht="15" customHeight="1" s="18">
      <c r="A26" s="22" t="inlineStr">
        <is>
          <t>1941</t>
        </is>
      </c>
      <c r="B26" s="23" t="n">
        <v>72218</v>
      </c>
      <c r="C26" s="23" t="n"/>
      <c r="D26" s="23" t="n"/>
      <c r="E26" s="23" t="n"/>
      <c r="F26" s="24">
        <f>IF(AND(ISNUMBER(C26),ISNUMBER(B26),B26&lt;&gt;0),C26/B26,"")</f>
        <v/>
      </c>
      <c r="G26" s="24">
        <f>IF(AND(ISNUMBER(D26),ISNUMBER(B26),B26&lt;&gt;0),D26/B26,"")</f>
        <v/>
      </c>
      <c r="H26" s="24">
        <f>IF(AND(ISNUMBER(E26),ISNUMBER(B26),B26&lt;&gt;0),E26/B26,"")</f>
        <v/>
      </c>
      <c r="I26" s="23">
        <f>IF(AND(ISNUMBER(C26),ISNUMBER(D26),ISNUMBER(E26)),C26+D26+E26-B26,"")</f>
        <v/>
      </c>
      <c r="J26" s="22" t="n"/>
      <c r="K26" s="22" t="n"/>
    </row>
    <row r="27" ht="15" customHeight="1" s="18">
      <c r="A27" s="22" t="inlineStr">
        <is>
          <t>1942</t>
        </is>
      </c>
      <c r="B27" s="23" t="n">
        <v>72880</v>
      </c>
      <c r="C27" s="23" t="n"/>
      <c r="D27" s="23" t="n"/>
      <c r="E27" s="23" t="n"/>
      <c r="F27" s="24">
        <f>IF(AND(ISNUMBER(C27),ISNUMBER(B27),B27&lt;&gt;0),C27/B27,"")</f>
        <v/>
      </c>
      <c r="G27" s="24">
        <f>IF(AND(ISNUMBER(D27),ISNUMBER(B27),B27&lt;&gt;0),D27/B27,"")</f>
        <v/>
      </c>
      <c r="H27" s="24">
        <f>IF(AND(ISNUMBER(E27),ISNUMBER(B27),B27&lt;&gt;0),E27/B27,"")</f>
        <v/>
      </c>
      <c r="I27" s="23">
        <f>IF(AND(ISNUMBER(C27),ISNUMBER(D27),ISNUMBER(E27)),C27+D27+E27-B27,"")</f>
        <v/>
      </c>
      <c r="J27" s="22" t="n"/>
      <c r="K27" s="22" t="n"/>
    </row>
    <row r="28" ht="15" customHeight="1" s="18">
      <c r="A28" s="22" t="inlineStr">
        <is>
          <t>1943</t>
        </is>
      </c>
      <c r="B28" s="23" t="n">
        <v>73903</v>
      </c>
      <c r="C28" s="23" t="n"/>
      <c r="D28" s="23" t="n"/>
      <c r="E28" s="23" t="n"/>
      <c r="F28" s="24">
        <f>IF(AND(ISNUMBER(C28),ISNUMBER(B28),B28&lt;&gt;0),C28/B28,"")</f>
        <v/>
      </c>
      <c r="G28" s="24">
        <f>IF(AND(ISNUMBER(D28),ISNUMBER(B28),B28&lt;&gt;0),D28/B28,"")</f>
        <v/>
      </c>
      <c r="H28" s="24">
        <f>IF(AND(ISNUMBER(E28),ISNUMBER(B28),B28&lt;&gt;0),E28/B28,"")</f>
        <v/>
      </c>
      <c r="I28" s="23">
        <f>IF(AND(ISNUMBER(C28),ISNUMBER(D28),ISNUMBER(E28)),C28+D28+E28-B28,"")</f>
        <v/>
      </c>
      <c r="J28" s="22" t="n"/>
      <c r="K28" s="22" t="n"/>
    </row>
    <row r="29" ht="15" customHeight="1" s="18">
      <c r="A29" s="22" t="inlineStr">
        <is>
          <t>1944</t>
        </is>
      </c>
      <c r="B29" s="23" t="n">
        <v>74433</v>
      </c>
      <c r="C29" s="23" t="n"/>
      <c r="D29" s="23" t="n"/>
      <c r="E29" s="23" t="n"/>
      <c r="F29" s="24">
        <f>IF(AND(ISNUMBER(C29),ISNUMBER(B29),B29&lt;&gt;0),C29/B29,"")</f>
        <v/>
      </c>
      <c r="G29" s="24">
        <f>IF(AND(ISNUMBER(D29),ISNUMBER(B29),B29&lt;&gt;0),D29/B29,"")</f>
        <v/>
      </c>
      <c r="H29" s="24">
        <f>IF(AND(ISNUMBER(E29),ISNUMBER(B29),B29&lt;&gt;0),E29/B29,"")</f>
        <v/>
      </c>
      <c r="I29" s="23">
        <f>IF(AND(ISNUMBER(C29),ISNUMBER(D29),ISNUMBER(E29)),C29+D29+E29-B29,"")</f>
        <v/>
      </c>
      <c r="J29" s="26" t="inlineStr">
        <is>
          <t>我が国の推計人口(1920-2000) 5歳階級は85歳以上が最上位</t>
        </is>
      </c>
      <c r="K29" s="22" t="n"/>
    </row>
    <row r="30" ht="15" customHeight="1" s="18">
      <c r="A30" s="22" t="inlineStr">
        <is>
          <t>1945</t>
        </is>
      </c>
      <c r="B30" s="23" t="n">
        <v>72147</v>
      </c>
      <c r="C30" s="23" t="n"/>
      <c r="D30" s="23" t="n"/>
      <c r="E30" s="23" t="n"/>
      <c r="F30" s="24">
        <f>IF(AND(ISNUMBER(C30),ISNUMBER(B30),B30&lt;&gt;0),C30/B30,"")</f>
        <v/>
      </c>
      <c r="G30" s="24">
        <f>IF(AND(ISNUMBER(D30),ISNUMBER(B30),B30&lt;&gt;0),D30/B30,"")</f>
        <v/>
      </c>
      <c r="H30" s="24">
        <f>IF(AND(ISNUMBER(E30),ISNUMBER(B30),B30&lt;&gt;0),E30/B30,"")</f>
        <v/>
      </c>
      <c r="I30" s="23">
        <f>IF(AND(ISNUMBER(C30),ISNUMBER(D30),ISNUMBER(E30)),C30+D30+E30-B30,"")</f>
        <v/>
      </c>
      <c r="J30" s="26" t="inlineStr">
        <is>
          <t>我が国の推計人口(1920-2000) 5歳階級は85歳以上が最上位</t>
        </is>
      </c>
      <c r="K30" s="22" t="inlineStr">
        <is>
          <t>3)</t>
        </is>
      </c>
    </row>
    <row r="31" ht="15" customHeight="1" s="18">
      <c r="A31" s="22" t="inlineStr">
        <is>
          <t>1946</t>
        </is>
      </c>
      <c r="B31" s="23" t="n">
        <v>75750</v>
      </c>
      <c r="C31" s="23" t="n"/>
      <c r="D31" s="23" t="n"/>
      <c r="E31" s="23" t="n"/>
      <c r="F31" s="24">
        <f>IF(AND(ISNUMBER(C31),ISNUMBER(B31),B31&lt;&gt;0),C31/B31,"")</f>
        <v/>
      </c>
      <c r="G31" s="24">
        <f>IF(AND(ISNUMBER(D31),ISNUMBER(B31),B31&lt;&gt;0),D31/B31,"")</f>
        <v/>
      </c>
      <c r="H31" s="24">
        <f>IF(AND(ISNUMBER(E31),ISNUMBER(B31),B31&lt;&gt;0),E31/B31,"")</f>
        <v/>
      </c>
      <c r="I31" s="23">
        <f>IF(AND(ISNUMBER(C31),ISNUMBER(D31),ISNUMBER(E31)),C31+D31+E31-B31,"")</f>
        <v/>
      </c>
      <c r="J31" s="26" t="inlineStr">
        <is>
          <t>我が国の推計人口(1920-2000) 5歳階級は85歳以上が最上位</t>
        </is>
      </c>
      <c r="K31" s="22" t="n"/>
    </row>
    <row r="32" ht="15" customHeight="1" s="18">
      <c r="A32" s="22" t="inlineStr">
        <is>
          <t>1947</t>
        </is>
      </c>
      <c r="B32" s="23" t="n">
        <v>78101</v>
      </c>
      <c r="C32" s="23" t="n">
        <v>27573</v>
      </c>
      <c r="D32" s="23" t="n">
        <v>46783</v>
      </c>
      <c r="E32" s="23" t="n">
        <v>3745</v>
      </c>
      <c r="F32" s="24">
        <f>IF(AND(ISNUMBER(C32),ISNUMBER(B32),B32&lt;&gt;0),C32/B32,"")</f>
        <v/>
      </c>
      <c r="G32" s="24">
        <f>IF(AND(ISNUMBER(D32),ISNUMBER(B32),B32&lt;&gt;0),D32/B32,"")</f>
        <v/>
      </c>
      <c r="H32" s="24">
        <f>IF(AND(ISNUMBER(E32),ISNUMBER(B32),B32&lt;&gt;0),E32/B32,"")</f>
        <v/>
      </c>
      <c r="I32" s="23">
        <f>IF(AND(ISNUMBER(C32),ISNUMBER(D32),ISNUMBER(E32)),C32+D32+E32-B32,"")</f>
        <v/>
      </c>
      <c r="J32" s="26" t="inlineStr">
        <is>
          <t>我が国の推計人口(1920-2000) 5歳階級は85歳以上が最上位</t>
        </is>
      </c>
      <c r="K32" s="22" t="inlineStr">
        <is>
          <t>4)</t>
        </is>
      </c>
    </row>
    <row r="33" ht="15" customHeight="1" s="18">
      <c r="A33" s="22" t="inlineStr">
        <is>
          <t>1948</t>
        </is>
      </c>
      <c r="B33" s="23" t="n">
        <v>80002</v>
      </c>
      <c r="C33" s="23" t="n">
        <v>28296</v>
      </c>
      <c r="D33" s="23" t="n">
        <v>47862</v>
      </c>
      <c r="E33" s="23" t="n">
        <v>3844</v>
      </c>
      <c r="F33" s="24">
        <f>IF(AND(ISNUMBER(C33),ISNUMBER(B33),B33&lt;&gt;0),C33/B33,"")</f>
        <v/>
      </c>
      <c r="G33" s="24">
        <f>IF(AND(ISNUMBER(D33),ISNUMBER(B33),B33&lt;&gt;0),D33/B33,"")</f>
        <v/>
      </c>
      <c r="H33" s="24">
        <f>IF(AND(ISNUMBER(E33),ISNUMBER(B33),B33&lt;&gt;0),E33/B33,"")</f>
        <v/>
      </c>
      <c r="I33" s="23">
        <f>IF(AND(ISNUMBER(C33),ISNUMBER(D33),ISNUMBER(E33)),C33+D33+E33-B33,"")</f>
        <v/>
      </c>
      <c r="J33" s="26" t="inlineStr">
        <is>
          <t>我が国の推計人口(1920-2000) 5歳階級は85歳以上が最上位</t>
        </is>
      </c>
      <c r="K33" s="22" t="n"/>
    </row>
    <row r="34" ht="15" customHeight="1" s="18">
      <c r="A34" s="22" t="inlineStr">
        <is>
          <t>1949</t>
        </is>
      </c>
      <c r="B34" s="23" t="n">
        <v>81773</v>
      </c>
      <c r="C34" s="23" t="n">
        <v>29030</v>
      </c>
      <c r="D34" s="23" t="n">
        <v>48775</v>
      </c>
      <c r="E34" s="23" t="n">
        <v>3968</v>
      </c>
      <c r="F34" s="24">
        <f>IF(AND(ISNUMBER(C34),ISNUMBER(B34),B34&lt;&gt;0),C34/B34,"")</f>
        <v/>
      </c>
      <c r="G34" s="24">
        <f>IF(AND(ISNUMBER(D34),ISNUMBER(B34),B34&lt;&gt;0),D34/B34,"")</f>
        <v/>
      </c>
      <c r="H34" s="24">
        <f>IF(AND(ISNUMBER(E34),ISNUMBER(B34),B34&lt;&gt;0),E34/B34,"")</f>
        <v/>
      </c>
      <c r="I34" s="23">
        <f>IF(AND(ISNUMBER(C34),ISNUMBER(D34),ISNUMBER(E34)),C34+D34+E34-B34,"")</f>
        <v/>
      </c>
      <c r="J34" s="26" t="inlineStr">
        <is>
          <t>我が国の推計人口(1920-2000) 5歳階級は85歳以上が最上位</t>
        </is>
      </c>
      <c r="K34" s="22" t="n"/>
    </row>
    <row r="35" ht="15" customHeight="1" s="18">
      <c r="A35" s="22" t="inlineStr">
        <is>
          <t>1950</t>
        </is>
      </c>
      <c r="B35" s="23" t="n">
        <v>83200</v>
      </c>
      <c r="C35" s="23" t="n">
        <v>29430</v>
      </c>
      <c r="D35" s="23" t="n">
        <v>49661</v>
      </c>
      <c r="E35" s="23" t="n">
        <v>4109</v>
      </c>
      <c r="F35" s="24">
        <f>IF(AND(ISNUMBER(C35),ISNUMBER(B35),B35&lt;&gt;0),C35/B35,"")</f>
        <v/>
      </c>
      <c r="G35" s="24">
        <f>IF(AND(ISNUMBER(D35),ISNUMBER(B35),B35&lt;&gt;0),D35/B35,"")</f>
        <v/>
      </c>
      <c r="H35" s="24">
        <f>IF(AND(ISNUMBER(E35),ISNUMBER(B35),B35&lt;&gt;0),E35/B35,"")</f>
        <v/>
      </c>
      <c r="I35" s="23">
        <f>IF(AND(ISNUMBER(C35),ISNUMBER(D35),ISNUMBER(E35)),C35+D35+E35-B35,"")</f>
        <v/>
      </c>
      <c r="J35" s="26" t="inlineStr">
        <is>
          <t>我が国の推計人口(1920-2000) 5歳階級は85歳以上が最上位</t>
        </is>
      </c>
      <c r="K35" s="22" t="inlineStr">
        <is>
          <t>1)</t>
        </is>
      </c>
    </row>
    <row r="36" ht="15" customHeight="1" s="18">
      <c r="A36" s="22" t="inlineStr">
        <is>
          <t>1951</t>
        </is>
      </c>
      <c r="B36" s="23" t="n">
        <v>84541</v>
      </c>
      <c r="C36" s="23" t="n">
        <v>29662</v>
      </c>
      <c r="D36" s="23" t="n">
        <v>50734</v>
      </c>
      <c r="E36" s="23" t="n">
        <v>4177</v>
      </c>
      <c r="F36" s="24">
        <f>IF(AND(ISNUMBER(C36),ISNUMBER(B36),B36&lt;&gt;0),C36/B36,"")</f>
        <v/>
      </c>
      <c r="G36" s="24">
        <f>IF(AND(ISNUMBER(D36),ISNUMBER(B36),B36&lt;&gt;0),D36/B36,"")</f>
        <v/>
      </c>
      <c r="H36" s="24">
        <f>IF(AND(ISNUMBER(E36),ISNUMBER(B36),B36&lt;&gt;0),E36/B36,"")</f>
        <v/>
      </c>
      <c r="I36" s="23">
        <f>IF(AND(ISNUMBER(C36),ISNUMBER(D36),ISNUMBER(E36)),C36+D36+E36-B36,"")</f>
        <v/>
      </c>
      <c r="J36" s="26" t="inlineStr">
        <is>
          <t>我が国の推計人口(1920-2000) 5歳階級は85歳以上が最上位</t>
        </is>
      </c>
      <c r="K36" s="22" t="n"/>
    </row>
    <row r="37" ht="15" customHeight="1" s="18">
      <c r="A37" s="22" t="inlineStr">
        <is>
          <t>1952</t>
        </is>
      </c>
      <c r="B37" s="23" t="n">
        <v>85808</v>
      </c>
      <c r="C37" s="23" t="n">
        <v>29700</v>
      </c>
      <c r="D37" s="23" t="n">
        <v>51845</v>
      </c>
      <c r="E37" s="23" t="n">
        <v>4306</v>
      </c>
      <c r="F37" s="24">
        <f>IF(AND(ISNUMBER(C37),ISNUMBER(B37),B37&lt;&gt;0),C37/B37,"")</f>
        <v/>
      </c>
      <c r="G37" s="24">
        <f>IF(AND(ISNUMBER(D37),ISNUMBER(B37),B37&lt;&gt;0),D37/B37,"")</f>
        <v/>
      </c>
      <c r="H37" s="24">
        <f>IF(AND(ISNUMBER(E37),ISNUMBER(B37),B37&lt;&gt;0),E37/B37,"")</f>
        <v/>
      </c>
      <c r="I37" s="23">
        <f>IF(AND(ISNUMBER(C37),ISNUMBER(D37),ISNUMBER(E37)),C37+D37+E37-B37,"")</f>
        <v/>
      </c>
      <c r="J37" s="26" t="inlineStr">
        <is>
          <t>我が国の推計人口(1920-2000) 5歳階級は85歳以上が最上位</t>
        </is>
      </c>
      <c r="K37" s="22" t="n"/>
    </row>
    <row r="38" ht="15" customHeight="1" s="18">
      <c r="A38" s="22" t="inlineStr">
        <is>
          <t>1953</t>
        </is>
      </c>
      <c r="B38" s="23" t="n">
        <v>86981</v>
      </c>
      <c r="C38" s="23" t="n">
        <v>29752</v>
      </c>
      <c r="D38" s="23" t="n">
        <v>52854</v>
      </c>
      <c r="E38" s="23" t="n">
        <v>4428</v>
      </c>
      <c r="F38" s="24">
        <f>IF(AND(ISNUMBER(C38),ISNUMBER(B38),B38&lt;&gt;0),C38/B38,"")</f>
        <v/>
      </c>
      <c r="G38" s="24">
        <f>IF(AND(ISNUMBER(D38),ISNUMBER(B38),B38&lt;&gt;0),D38/B38,"")</f>
        <v/>
      </c>
      <c r="H38" s="24">
        <f>IF(AND(ISNUMBER(E38),ISNUMBER(B38),B38&lt;&gt;0),E38/B38,"")</f>
        <v/>
      </c>
      <c r="I38" s="23">
        <f>IF(AND(ISNUMBER(C38),ISNUMBER(D38),ISNUMBER(E38)),C38+D38+E38-B38,"")</f>
        <v/>
      </c>
      <c r="J38" s="26" t="inlineStr">
        <is>
          <t>我が国の推計人口(1920-2000) 5歳階級は85歳以上が最上位</t>
        </is>
      </c>
      <c r="K38" s="22" t="n"/>
    </row>
    <row r="39" ht="15" customHeight="1" s="18">
      <c r="A39" s="22" t="inlineStr">
        <is>
          <t>1954</t>
        </is>
      </c>
      <c r="B39" s="23" t="n">
        <v>88239</v>
      </c>
      <c r="C39" s="23" t="n">
        <v>29888</v>
      </c>
      <c r="D39" s="23" t="n">
        <v>53805</v>
      </c>
      <c r="E39" s="23" t="n">
        <v>4600</v>
      </c>
      <c r="F39" s="24">
        <f>IF(AND(ISNUMBER(C39),ISNUMBER(B39),B39&lt;&gt;0),C39/B39,"")</f>
        <v/>
      </c>
      <c r="G39" s="24">
        <f>IF(AND(ISNUMBER(D39),ISNUMBER(B39),B39&lt;&gt;0),D39/B39,"")</f>
        <v/>
      </c>
      <c r="H39" s="24">
        <f>IF(AND(ISNUMBER(E39),ISNUMBER(B39),B39&lt;&gt;0),E39/B39,"")</f>
        <v/>
      </c>
      <c r="I39" s="23">
        <f>IF(AND(ISNUMBER(C39),ISNUMBER(D39),ISNUMBER(E39)),C39+D39+E39-B39,"")</f>
        <v/>
      </c>
      <c r="J39" s="26" t="inlineStr">
        <is>
          <t>我が国の推計人口(1920-2000) 5歳階級は85歳以上が最上位</t>
        </is>
      </c>
      <c r="K39" s="22" t="n"/>
    </row>
    <row r="40" ht="15" customHeight="1" s="18">
      <c r="A40" s="22" t="inlineStr">
        <is>
          <t>1955</t>
        </is>
      </c>
      <c r="B40" s="23" t="n">
        <v>89276</v>
      </c>
      <c r="C40" s="23" t="n">
        <v>29798</v>
      </c>
      <c r="D40" s="23" t="n">
        <v>54730</v>
      </c>
      <c r="E40" s="23" t="n">
        <v>4747</v>
      </c>
      <c r="F40" s="24">
        <f>IF(AND(ISNUMBER(C40),ISNUMBER(B40),B40&lt;&gt;0),C40/B40,"")</f>
        <v/>
      </c>
      <c r="G40" s="24">
        <f>IF(AND(ISNUMBER(D40),ISNUMBER(B40),B40&lt;&gt;0),D40/B40,"")</f>
        <v/>
      </c>
      <c r="H40" s="24">
        <f>IF(AND(ISNUMBER(E40),ISNUMBER(B40),B40&lt;&gt;0),E40/B40,"")</f>
        <v/>
      </c>
      <c r="I40" s="23">
        <f>IF(AND(ISNUMBER(C40),ISNUMBER(D40),ISNUMBER(E40)),C40+D40+E40-B40,"")</f>
        <v/>
      </c>
      <c r="J40" s="26" t="inlineStr">
        <is>
          <t>我が国の推計人口(1920-2000) 5歳階級は85歳以上が最上位</t>
        </is>
      </c>
      <c r="K40" s="22" t="inlineStr">
        <is>
          <t>1)</t>
        </is>
      </c>
    </row>
    <row r="41" ht="15" customHeight="1" s="18">
      <c r="A41" s="22" t="inlineStr">
        <is>
          <t>1956</t>
        </is>
      </c>
      <c r="B41" s="23" t="n">
        <v>90172</v>
      </c>
      <c r="C41" s="23" t="n">
        <v>29414</v>
      </c>
      <c r="D41" s="23" t="n">
        <v>56002</v>
      </c>
      <c r="E41" s="23" t="n">
        <v>4843</v>
      </c>
      <c r="F41" s="24">
        <f>IF(AND(ISNUMBER(C41),ISNUMBER(B41),B41&lt;&gt;0),C41/B41,"")</f>
        <v/>
      </c>
      <c r="G41" s="24">
        <f>IF(AND(ISNUMBER(D41),ISNUMBER(B41),B41&lt;&gt;0),D41/B41,"")</f>
        <v/>
      </c>
      <c r="H41" s="24">
        <f>IF(AND(ISNUMBER(E41),ISNUMBER(B41),B41&lt;&gt;0),E41/B41,"")</f>
        <v/>
      </c>
      <c r="I41" s="23">
        <f>IF(AND(ISNUMBER(C41),ISNUMBER(D41),ISNUMBER(E41)),C41+D41+E41-B41,"")</f>
        <v/>
      </c>
      <c r="J41" s="26" t="inlineStr">
        <is>
          <t>我が国の推計人口(1920-2000) 5歳階級は85歳以上が最上位</t>
        </is>
      </c>
      <c r="K41" s="22" t="n"/>
    </row>
    <row r="42" ht="15" customHeight="1" s="18">
      <c r="A42" s="22" t="inlineStr">
        <is>
          <t>1957</t>
        </is>
      </c>
      <c r="B42" s="23" t="n">
        <v>90928</v>
      </c>
      <c r="C42" s="23" t="n">
        <v>28909</v>
      </c>
      <c r="D42" s="23" t="n">
        <v>57241</v>
      </c>
      <c r="E42" s="23" t="n">
        <v>4938</v>
      </c>
      <c r="F42" s="24">
        <f>IF(AND(ISNUMBER(C42),ISNUMBER(B42),B42&lt;&gt;0),C42/B42,"")</f>
        <v/>
      </c>
      <c r="G42" s="24">
        <f>IF(AND(ISNUMBER(D42),ISNUMBER(B42),B42&lt;&gt;0),D42/B42,"")</f>
        <v/>
      </c>
      <c r="H42" s="24">
        <f>IF(AND(ISNUMBER(E42),ISNUMBER(B42),B42&lt;&gt;0),E42/B42,"")</f>
        <v/>
      </c>
      <c r="I42" s="23">
        <f>IF(AND(ISNUMBER(C42),ISNUMBER(D42),ISNUMBER(E42)),C42+D42+E42-B42,"")</f>
        <v/>
      </c>
      <c r="J42" s="26" t="inlineStr">
        <is>
          <t>我が国の推計人口(1920-2000) 5歳階級は85歳以上が最上位</t>
        </is>
      </c>
      <c r="K42" s="22" t="n"/>
    </row>
    <row r="43" ht="15" customHeight="1" s="18">
      <c r="A43" s="22" t="inlineStr">
        <is>
          <t>1958</t>
        </is>
      </c>
      <c r="B43" s="23" t="n">
        <v>91767</v>
      </c>
      <c r="C43" s="23" t="n">
        <v>28513</v>
      </c>
      <c r="D43" s="23" t="n">
        <v>58433</v>
      </c>
      <c r="E43" s="23" t="n">
        <v>5065</v>
      </c>
      <c r="F43" s="24">
        <f>IF(AND(ISNUMBER(C43),ISNUMBER(B43),B43&lt;&gt;0),C43/B43,"")</f>
        <v/>
      </c>
      <c r="G43" s="24">
        <f>IF(AND(ISNUMBER(D43),ISNUMBER(B43),B43&lt;&gt;0),D43/B43,"")</f>
        <v/>
      </c>
      <c r="H43" s="24">
        <f>IF(AND(ISNUMBER(E43),ISNUMBER(B43),B43&lt;&gt;0),E43/B43,"")</f>
        <v/>
      </c>
      <c r="I43" s="23">
        <f>IF(AND(ISNUMBER(C43),ISNUMBER(D43),ISNUMBER(E43)),C43+D43+E43-B43,"")</f>
        <v/>
      </c>
      <c r="J43" s="26" t="inlineStr">
        <is>
          <t>我が国の推計人口(1920-2000) 5歳階級は85歳以上が最上位</t>
        </is>
      </c>
      <c r="K43" s="22" t="n"/>
    </row>
    <row r="44" ht="15" customHeight="1" s="18">
      <c r="A44" s="22" t="inlineStr">
        <is>
          <t>1959</t>
        </is>
      </c>
      <c r="B44" s="23" t="n">
        <v>92641</v>
      </c>
      <c r="C44" s="23" t="n">
        <v>28109</v>
      </c>
      <c r="D44" s="23" t="n">
        <v>59656</v>
      </c>
      <c r="E44" s="23" t="n">
        <v>5209</v>
      </c>
      <c r="F44" s="24">
        <f>IF(AND(ISNUMBER(C44),ISNUMBER(B44),B44&lt;&gt;0),C44/B44,"")</f>
        <v/>
      </c>
      <c r="G44" s="24">
        <f>IF(AND(ISNUMBER(D44),ISNUMBER(B44),B44&lt;&gt;0),D44/B44,"")</f>
        <v/>
      </c>
      <c r="H44" s="24">
        <f>IF(AND(ISNUMBER(E44),ISNUMBER(B44),B44&lt;&gt;0),E44/B44,"")</f>
        <v/>
      </c>
      <c r="I44" s="23">
        <f>IF(AND(ISNUMBER(C44),ISNUMBER(D44),ISNUMBER(E44)),C44+D44+E44-B44,"")</f>
        <v/>
      </c>
      <c r="J44" s="26" t="inlineStr">
        <is>
          <t>我が国の推計人口(1920-2000) 5歳階級は85歳以上が最上位</t>
        </is>
      </c>
      <c r="K44" s="22" t="n"/>
    </row>
    <row r="45" ht="15" customHeight="1" s="18">
      <c r="A45" s="22" t="inlineStr">
        <is>
          <t>1960</t>
        </is>
      </c>
      <c r="B45" s="23" t="n">
        <v>93419</v>
      </c>
      <c r="C45" s="23" t="n">
        <v>28067</v>
      </c>
      <c r="D45" s="23" t="n">
        <v>60002</v>
      </c>
      <c r="E45" s="23" t="n">
        <v>5350</v>
      </c>
      <c r="F45" s="24">
        <f>IF(AND(ISNUMBER(C45),ISNUMBER(B45),B45&lt;&gt;0),C45/B45,"")</f>
        <v/>
      </c>
      <c r="G45" s="24">
        <f>IF(AND(ISNUMBER(D45),ISNUMBER(B45),B45&lt;&gt;0),D45/B45,"")</f>
        <v/>
      </c>
      <c r="H45" s="24">
        <f>IF(AND(ISNUMBER(E45),ISNUMBER(B45),B45&lt;&gt;0),E45/B45,"")</f>
        <v/>
      </c>
      <c r="I45" s="23">
        <f>IF(AND(ISNUMBER(C45),ISNUMBER(D45),ISNUMBER(E45)),C45+D45+E45-B45,"")</f>
        <v/>
      </c>
      <c r="J45" s="26" t="inlineStr">
        <is>
          <t>我が国の推計人口(1920-2000) 5歳階級は85歳以上が最上位</t>
        </is>
      </c>
      <c r="K45" s="22" t="inlineStr">
        <is>
          <t>1)</t>
        </is>
      </c>
    </row>
    <row r="46" ht="15" customHeight="1" s="18">
      <c r="A46" s="22" t="inlineStr">
        <is>
          <t>1961</t>
        </is>
      </c>
      <c r="B46" s="23" t="n">
        <v>94287</v>
      </c>
      <c r="C46" s="23" t="n">
        <v>28067</v>
      </c>
      <c r="D46" s="23" t="n">
        <v>60715</v>
      </c>
      <c r="E46" s="23" t="n">
        <v>5503</v>
      </c>
      <c r="F46" s="24">
        <f>IF(AND(ISNUMBER(C46),ISNUMBER(B46),B46&lt;&gt;0),C46/B46,"")</f>
        <v/>
      </c>
      <c r="G46" s="24">
        <f>IF(AND(ISNUMBER(D46),ISNUMBER(B46),B46&lt;&gt;0),D46/B46,"")</f>
        <v/>
      </c>
      <c r="H46" s="24">
        <f>IF(AND(ISNUMBER(E46),ISNUMBER(B46),B46&lt;&gt;0),E46/B46,"")</f>
        <v/>
      </c>
      <c r="I46" s="23">
        <f>IF(AND(ISNUMBER(C46),ISNUMBER(D46),ISNUMBER(E46)),C46+D46+E46-B46,"")</f>
        <v/>
      </c>
      <c r="J46" s="26" t="inlineStr">
        <is>
          <t>我が国の推計人口(1920-2000) 5歳階級は85歳以上が最上位</t>
        </is>
      </c>
      <c r="K46" s="22" t="n"/>
    </row>
    <row r="47" ht="15" customHeight="1" s="18">
      <c r="A47" s="22" t="inlineStr">
        <is>
          <t>1962</t>
        </is>
      </c>
      <c r="B47" s="23" t="n">
        <v>95181</v>
      </c>
      <c r="C47" s="23" t="n">
        <v>27274</v>
      </c>
      <c r="D47" s="23" t="n">
        <v>62261</v>
      </c>
      <c r="E47" s="23" t="n">
        <v>5642</v>
      </c>
      <c r="F47" s="24">
        <f>IF(AND(ISNUMBER(C47),ISNUMBER(B47),B47&lt;&gt;0),C47/B47,"")</f>
        <v/>
      </c>
      <c r="G47" s="24">
        <f>IF(AND(ISNUMBER(D47),ISNUMBER(B47),B47&lt;&gt;0),D47/B47,"")</f>
        <v/>
      </c>
      <c r="H47" s="24">
        <f>IF(AND(ISNUMBER(E47),ISNUMBER(B47),B47&lt;&gt;0),E47/B47,"")</f>
        <v/>
      </c>
      <c r="I47" s="23">
        <f>IF(AND(ISNUMBER(C47),ISNUMBER(D47),ISNUMBER(E47)),C47+D47+E47-B47,"")</f>
        <v/>
      </c>
      <c r="J47" s="26" t="inlineStr">
        <is>
          <t>我が国の推計人口(1920-2000) 5歳階級は85歳以上が最上位</t>
        </is>
      </c>
      <c r="K47" s="22" t="n"/>
    </row>
    <row r="48" ht="15" customHeight="1" s="18">
      <c r="A48" s="22" t="inlineStr">
        <is>
          <t>1963</t>
        </is>
      </c>
      <c r="B48" s="23" t="n">
        <v>96156</v>
      </c>
      <c r="C48" s="23" t="n">
        <v>26416</v>
      </c>
      <c r="D48" s="23" t="n">
        <v>63903</v>
      </c>
      <c r="E48" s="23" t="n">
        <v>5836</v>
      </c>
      <c r="F48" s="24">
        <f>IF(AND(ISNUMBER(C48),ISNUMBER(B48),B48&lt;&gt;0),C48/B48,"")</f>
        <v/>
      </c>
      <c r="G48" s="24">
        <f>IF(AND(ISNUMBER(D48),ISNUMBER(B48),B48&lt;&gt;0),D48/B48,"")</f>
        <v/>
      </c>
      <c r="H48" s="24">
        <f>IF(AND(ISNUMBER(E48),ISNUMBER(B48),B48&lt;&gt;0),E48/B48,"")</f>
        <v/>
      </c>
      <c r="I48" s="23">
        <f>IF(AND(ISNUMBER(C48),ISNUMBER(D48),ISNUMBER(E48)),C48+D48+E48-B48,"")</f>
        <v/>
      </c>
      <c r="J48" s="26" t="inlineStr">
        <is>
          <t>我が国の推計人口(1920-2000) 5歳階級は85歳以上が最上位</t>
        </is>
      </c>
      <c r="K48" s="22" t="n"/>
    </row>
    <row r="49" ht="15" customHeight="1" s="18">
      <c r="A49" s="22" t="inlineStr">
        <is>
          <t>1964</t>
        </is>
      </c>
      <c r="B49" s="23" t="n">
        <v>97182</v>
      </c>
      <c r="C49" s="23" t="n">
        <v>25590</v>
      </c>
      <c r="D49" s="23" t="n">
        <v>65580</v>
      </c>
      <c r="E49" s="23" t="n">
        <v>6016</v>
      </c>
      <c r="F49" s="24">
        <f>IF(AND(ISNUMBER(C49),ISNUMBER(B49),B49&lt;&gt;0),C49/B49,"")</f>
        <v/>
      </c>
      <c r="G49" s="24">
        <f>IF(AND(ISNUMBER(D49),ISNUMBER(B49),B49&lt;&gt;0),D49/B49,"")</f>
        <v/>
      </c>
      <c r="H49" s="24">
        <f>IF(AND(ISNUMBER(E49),ISNUMBER(B49),B49&lt;&gt;0),E49/B49,"")</f>
        <v/>
      </c>
      <c r="I49" s="23">
        <f>IF(AND(ISNUMBER(C49),ISNUMBER(D49),ISNUMBER(E49)),C49+D49+E49-B49,"")</f>
        <v/>
      </c>
      <c r="J49" s="26" t="inlineStr">
        <is>
          <t>我が国の推計人口(1920-2000) 5歳階級は85歳以上が最上位</t>
        </is>
      </c>
      <c r="K49" s="22" t="n"/>
    </row>
    <row r="50" ht="15" customHeight="1" s="18">
      <c r="A50" s="22" t="inlineStr">
        <is>
          <t>1965</t>
        </is>
      </c>
      <c r="B50" s="23" t="n">
        <v>98275</v>
      </c>
      <c r="C50" s="23" t="n">
        <v>25166</v>
      </c>
      <c r="D50" s="23" t="n">
        <v>66928</v>
      </c>
      <c r="E50" s="23" t="n">
        <v>6181</v>
      </c>
      <c r="F50" s="24">
        <f>IF(AND(ISNUMBER(C50),ISNUMBER(B50),B50&lt;&gt;0),C50/B50,"")</f>
        <v/>
      </c>
      <c r="G50" s="24">
        <f>IF(AND(ISNUMBER(D50),ISNUMBER(B50),B50&lt;&gt;0),D50/B50,"")</f>
        <v/>
      </c>
      <c r="H50" s="24">
        <f>IF(AND(ISNUMBER(E50),ISNUMBER(B50),B50&lt;&gt;0),E50/B50,"")</f>
        <v/>
      </c>
      <c r="I50" s="23">
        <f>IF(AND(ISNUMBER(C50),ISNUMBER(D50),ISNUMBER(E50)),C50+D50+E50-B50,"")</f>
        <v/>
      </c>
      <c r="J50" s="26" t="inlineStr">
        <is>
          <t>我が国の推計人口(1920-2000) 5歳階級は85歳以上が最上位</t>
        </is>
      </c>
      <c r="K50" s="22" t="inlineStr">
        <is>
          <t>1)</t>
        </is>
      </c>
    </row>
    <row r="51" ht="15" customHeight="1" s="18">
      <c r="A51" s="22" t="inlineStr">
        <is>
          <t>1966</t>
        </is>
      </c>
      <c r="B51" s="23" t="n">
        <v>99036</v>
      </c>
      <c r="C51" s="23" t="n">
        <v>24521</v>
      </c>
      <c r="D51" s="23" t="n">
        <v>68112</v>
      </c>
      <c r="E51" s="23" t="n">
        <v>6420</v>
      </c>
      <c r="F51" s="24">
        <f>IF(AND(ISNUMBER(C51),ISNUMBER(B51),B51&lt;&gt;0),C51/B51,"")</f>
        <v/>
      </c>
      <c r="G51" s="24">
        <f>IF(AND(ISNUMBER(D51),ISNUMBER(B51),B51&lt;&gt;0),D51/B51,"")</f>
        <v/>
      </c>
      <c r="H51" s="24">
        <f>IF(AND(ISNUMBER(E51),ISNUMBER(B51),B51&lt;&gt;0),E51/B51,"")</f>
        <v/>
      </c>
      <c r="I51" s="23">
        <f>IF(AND(ISNUMBER(C51),ISNUMBER(D51),ISNUMBER(E51)),C51+D51+E51-B51,"")</f>
        <v/>
      </c>
      <c r="J51" s="26" t="inlineStr">
        <is>
          <t>我が国の推計人口(1920-2000) 5歳階級は85歳以上が最上位</t>
        </is>
      </c>
      <c r="K51" s="22" t="n"/>
    </row>
    <row r="52" ht="15" customHeight="1" s="18">
      <c r="A52" s="22" t="inlineStr">
        <is>
          <t>1967</t>
        </is>
      </c>
      <c r="B52" s="23" t="n">
        <v>100196</v>
      </c>
      <c r="C52" s="23" t="n">
        <v>24416</v>
      </c>
      <c r="D52" s="23" t="n">
        <v>69161</v>
      </c>
      <c r="E52" s="23" t="n">
        <v>6666</v>
      </c>
      <c r="F52" s="24">
        <f>IF(AND(ISNUMBER(C52),ISNUMBER(B52),B52&lt;&gt;0),C52/B52,"")</f>
        <v/>
      </c>
      <c r="G52" s="24">
        <f>IF(AND(ISNUMBER(D52),ISNUMBER(B52),B52&lt;&gt;0),D52/B52,"")</f>
        <v/>
      </c>
      <c r="H52" s="24">
        <f>IF(AND(ISNUMBER(E52),ISNUMBER(B52),B52&lt;&gt;0),E52/B52,"")</f>
        <v/>
      </c>
      <c r="I52" s="23">
        <f>IF(AND(ISNUMBER(C52),ISNUMBER(D52),ISNUMBER(E52)),C52+D52+E52-B52,"")</f>
        <v/>
      </c>
      <c r="J52" s="26" t="inlineStr">
        <is>
          <t>我が国の推計人口(1920-2000) 5歳階級は85歳以上が最上位</t>
        </is>
      </c>
      <c r="K52" s="22" t="n"/>
    </row>
    <row r="53" ht="15" customHeight="1" s="18">
      <c r="A53" s="22" t="inlineStr">
        <is>
          <t>1968</t>
        </is>
      </c>
      <c r="B53" s="23" t="n">
        <v>101331</v>
      </c>
      <c r="C53" s="23" t="n">
        <v>24422</v>
      </c>
      <c r="D53" s="23" t="n">
        <v>70086</v>
      </c>
      <c r="E53" s="23" t="n">
        <v>6899</v>
      </c>
      <c r="F53" s="24">
        <f>IF(AND(ISNUMBER(C53),ISNUMBER(B53),B53&lt;&gt;0),C53/B53,"")</f>
        <v/>
      </c>
      <c r="G53" s="24">
        <f>IF(AND(ISNUMBER(D53),ISNUMBER(B53),B53&lt;&gt;0),D53/B53,"")</f>
        <v/>
      </c>
      <c r="H53" s="24">
        <f>IF(AND(ISNUMBER(E53),ISNUMBER(B53),B53&lt;&gt;0),E53/B53,"")</f>
        <v/>
      </c>
      <c r="I53" s="23">
        <f>IF(AND(ISNUMBER(C53),ISNUMBER(D53),ISNUMBER(E53)),C53+D53+E53-B53,"")</f>
        <v/>
      </c>
      <c r="J53" s="26" t="inlineStr">
        <is>
          <t>我が国の推計人口(1920-2000) 5歳階級は85歳以上が最上位</t>
        </is>
      </c>
      <c r="K53" s="22" t="n"/>
    </row>
    <row r="54" ht="15" customHeight="1" s="18">
      <c r="A54" s="22" t="inlineStr">
        <is>
          <t>1969</t>
        </is>
      </c>
      <c r="B54" s="23" t="n">
        <v>102536</v>
      </c>
      <c r="C54" s="23" t="n">
        <v>24601</v>
      </c>
      <c r="D54" s="23" t="n">
        <v>70938</v>
      </c>
      <c r="E54" s="23" t="n">
        <v>7109</v>
      </c>
      <c r="F54" s="24">
        <f>IF(AND(ISNUMBER(C54),ISNUMBER(B54),B54&lt;&gt;0),C54/B54,"")</f>
        <v/>
      </c>
      <c r="G54" s="24">
        <f>IF(AND(ISNUMBER(D54),ISNUMBER(B54),B54&lt;&gt;0),D54/B54,"")</f>
        <v/>
      </c>
      <c r="H54" s="24">
        <f>IF(AND(ISNUMBER(E54),ISNUMBER(B54),B54&lt;&gt;0),E54/B54,"")</f>
        <v/>
      </c>
      <c r="I54" s="23">
        <f>IF(AND(ISNUMBER(C54),ISNUMBER(D54),ISNUMBER(E54)),C54+D54+E54-B54,"")</f>
        <v/>
      </c>
      <c r="J54" s="26" t="inlineStr">
        <is>
          <t>我が国の推計人口(1920-2000) 5歳階級は85歳以上が最上位</t>
        </is>
      </c>
      <c r="K54" s="22" t="n"/>
    </row>
    <row r="55" ht="15" customHeight="1" s="18">
      <c r="A55" s="22" t="inlineStr">
        <is>
          <t>1970</t>
        </is>
      </c>
      <c r="B55" s="23" t="n">
        <v>103720</v>
      </c>
      <c r="C55" s="23" t="n">
        <v>24823</v>
      </c>
      <c r="D55" s="23" t="n">
        <v>71566</v>
      </c>
      <c r="E55" s="23" t="n">
        <v>7331</v>
      </c>
      <c r="F55" s="24">
        <f>IF(AND(ISNUMBER(C55),ISNUMBER(B55),B55&lt;&gt;0),C55/B55,"")</f>
        <v/>
      </c>
      <c r="G55" s="24">
        <f>IF(AND(ISNUMBER(D55),ISNUMBER(B55),B55&lt;&gt;0),D55/B55,"")</f>
        <v/>
      </c>
      <c r="H55" s="24">
        <f>IF(AND(ISNUMBER(E55),ISNUMBER(B55),B55&lt;&gt;0),E55/B55,"")</f>
        <v/>
      </c>
      <c r="I55" s="23">
        <f>IF(AND(ISNUMBER(C55),ISNUMBER(D55),ISNUMBER(E55)),C55+D55+E55-B55,"")</f>
        <v/>
      </c>
      <c r="J55" s="26" t="inlineStr">
        <is>
          <t>我が国の推計人口(1920-2000) 5歳階級は85歳以上が最上位</t>
        </is>
      </c>
      <c r="K55" s="22" t="inlineStr">
        <is>
          <t>1)</t>
        </is>
      </c>
    </row>
    <row r="56" ht="15" customHeight="1" s="18">
      <c r="A56" s="22" t="inlineStr">
        <is>
          <t>1971</t>
        </is>
      </c>
      <c r="B56" s="23" t="n">
        <v>105145</v>
      </c>
      <c r="C56" s="23" t="n">
        <v>25169</v>
      </c>
      <c r="D56" s="23" t="n">
        <v>72321</v>
      </c>
      <c r="E56" s="23" t="n">
        <v>7524</v>
      </c>
      <c r="F56" s="24">
        <f>IF(AND(ISNUMBER(C56),ISNUMBER(B56),B56&lt;&gt;0),C56/B56,"")</f>
        <v/>
      </c>
      <c r="G56" s="24">
        <f>IF(AND(ISNUMBER(D56),ISNUMBER(B56),B56&lt;&gt;0),D56/B56,"")</f>
        <v/>
      </c>
      <c r="H56" s="24">
        <f>IF(AND(ISNUMBER(E56),ISNUMBER(B56),B56&lt;&gt;0),E56/B56,"")</f>
        <v/>
      </c>
      <c r="I56" s="23">
        <f>IF(AND(ISNUMBER(C56),ISNUMBER(D56),ISNUMBER(E56)),C56+D56+E56-B56,"")</f>
        <v/>
      </c>
      <c r="J56" s="26" t="inlineStr">
        <is>
          <t>我が国の推計人口(1920-2000) 5歳階級は85歳以上が最上位</t>
        </is>
      </c>
      <c r="K56" s="22" t="n"/>
    </row>
    <row r="57" ht="15" customHeight="1" s="18">
      <c r="A57" s="22" t="inlineStr">
        <is>
          <t>1972</t>
        </is>
      </c>
      <c r="B57" s="23" t="n">
        <v>107595</v>
      </c>
      <c r="C57" s="23" t="n">
        <v>25970</v>
      </c>
      <c r="D57" s="23" t="n">
        <v>73483</v>
      </c>
      <c r="E57" s="23" t="n">
        <v>7879</v>
      </c>
      <c r="F57" s="24">
        <f>IF(AND(ISNUMBER(C57),ISNUMBER(B57),B57&lt;&gt;0),C57/B57,"")</f>
        <v/>
      </c>
      <c r="G57" s="24">
        <f>IF(AND(ISNUMBER(D57),ISNUMBER(B57),B57&lt;&gt;0),D57/B57,"")</f>
        <v/>
      </c>
      <c r="H57" s="24">
        <f>IF(AND(ISNUMBER(E57),ISNUMBER(B57),B57&lt;&gt;0),E57/B57,"")</f>
        <v/>
      </c>
      <c r="I57" s="23">
        <f>IF(AND(ISNUMBER(C57),ISNUMBER(D57),ISNUMBER(E57)),C57+D57+E57-B57,"")</f>
        <v/>
      </c>
      <c r="J57" s="26" t="inlineStr">
        <is>
          <t>我が国の推計人口(1920-2000) 5歳階級は85歳以上が最上位</t>
        </is>
      </c>
      <c r="K57" s="22" t="n"/>
    </row>
    <row r="58" ht="15" customHeight="1" s="18">
      <c r="A58" s="22" t="inlineStr">
        <is>
          <t>1973</t>
        </is>
      </c>
      <c r="B58" s="23" t="n">
        <v>109104</v>
      </c>
      <c r="C58" s="23" t="n">
        <v>26447</v>
      </c>
      <c r="D58" s="23" t="n">
        <v>74104</v>
      </c>
      <c r="E58" s="23" t="n">
        <v>8160</v>
      </c>
      <c r="F58" s="24">
        <f>IF(AND(ISNUMBER(C58),ISNUMBER(B58),B58&lt;&gt;0),C58/B58,"")</f>
        <v/>
      </c>
      <c r="G58" s="24">
        <f>IF(AND(ISNUMBER(D58),ISNUMBER(B58),B58&lt;&gt;0),D58/B58,"")</f>
        <v/>
      </c>
      <c r="H58" s="24">
        <f>IF(AND(ISNUMBER(E58),ISNUMBER(B58),B58&lt;&gt;0),E58/B58,"")</f>
        <v/>
      </c>
      <c r="I58" s="23">
        <f>IF(AND(ISNUMBER(C58),ISNUMBER(D58),ISNUMBER(E58)),C58+D58+E58-B58,"")</f>
        <v/>
      </c>
      <c r="J58" s="26" t="inlineStr">
        <is>
          <t>我が国の推計人口(1920-2000) 5歳階級は85歳以上が最上位</t>
        </is>
      </c>
      <c r="K58" s="22" t="n"/>
    </row>
    <row r="59" ht="15" customHeight="1" s="18">
      <c r="A59" s="22" t="inlineStr">
        <is>
          <t>1974</t>
        </is>
      </c>
      <c r="B59" s="23" t="n">
        <v>110573</v>
      </c>
      <c r="C59" s="23" t="n">
        <v>26850</v>
      </c>
      <c r="D59" s="23" t="n">
        <v>74742</v>
      </c>
      <c r="E59" s="23" t="n">
        <v>8457</v>
      </c>
      <c r="F59" s="24">
        <f>IF(AND(ISNUMBER(C59),ISNUMBER(B59),B59&lt;&gt;0),C59/B59,"")</f>
        <v/>
      </c>
      <c r="G59" s="24">
        <f>IF(AND(ISNUMBER(D59),ISNUMBER(B59),B59&lt;&gt;0),D59/B59,"")</f>
        <v/>
      </c>
      <c r="H59" s="24">
        <f>IF(AND(ISNUMBER(E59),ISNUMBER(B59),B59&lt;&gt;0),E59/B59,"")</f>
        <v/>
      </c>
      <c r="I59" s="23">
        <f>IF(AND(ISNUMBER(C59),ISNUMBER(D59),ISNUMBER(E59)),C59+D59+E59-B59,"")</f>
        <v/>
      </c>
      <c r="J59" s="26" t="inlineStr">
        <is>
          <t>我が国の推計人口(1920-2000) 5歳階級は85歳以上が最上位</t>
        </is>
      </c>
      <c r="K59" s="22" t="n"/>
    </row>
    <row r="60" ht="15" customHeight="1" s="18">
      <c r="A60" s="22" t="inlineStr">
        <is>
          <t>1975</t>
        </is>
      </c>
      <c r="B60" s="23" t="n">
        <v>111940</v>
      </c>
      <c r="C60" s="23" t="n">
        <v>27232</v>
      </c>
      <c r="D60" s="23" t="n">
        <v>75839</v>
      </c>
      <c r="E60" s="23" t="n">
        <v>8869</v>
      </c>
      <c r="F60" s="24">
        <f>IF(AND(ISNUMBER(C60),ISNUMBER(B60),B60&lt;&gt;0),C60/B60,"")</f>
        <v/>
      </c>
      <c r="G60" s="24">
        <f>IF(AND(ISNUMBER(D60),ISNUMBER(B60),B60&lt;&gt;0),D60/B60,"")</f>
        <v/>
      </c>
      <c r="H60" s="24">
        <f>IF(AND(ISNUMBER(E60),ISNUMBER(B60),B60&lt;&gt;0),E60/B60,"")</f>
        <v/>
      </c>
      <c r="I60" s="23">
        <f>IF(AND(ISNUMBER(C60),ISNUMBER(D60),ISNUMBER(E60)),C60+D60+E60-B60,"")</f>
        <v/>
      </c>
      <c r="J60" s="26" t="inlineStr">
        <is>
          <t>我が国の推計人口(1920-2000) 5歳階級は85歳以上が最上位</t>
        </is>
      </c>
      <c r="K60" s="22" t="inlineStr">
        <is>
          <t>1)</t>
        </is>
      </c>
    </row>
    <row r="61" ht="15" customHeight="1" s="18">
      <c r="A61" s="22" t="inlineStr">
        <is>
          <t>1976</t>
        </is>
      </c>
      <c r="B61" s="23" t="n">
        <v>113094</v>
      </c>
      <c r="C61" s="23" t="n">
        <v>27492</v>
      </c>
      <c r="D61" s="23" t="n">
        <v>76395</v>
      </c>
      <c r="E61" s="23" t="n">
        <v>9201</v>
      </c>
      <c r="F61" s="24">
        <f>IF(AND(ISNUMBER(C61),ISNUMBER(B61),B61&lt;&gt;0),C61/B61,"")</f>
        <v/>
      </c>
      <c r="G61" s="24">
        <f>IF(AND(ISNUMBER(D61),ISNUMBER(B61),B61&lt;&gt;0),D61/B61,"")</f>
        <v/>
      </c>
      <c r="H61" s="24">
        <f>IF(AND(ISNUMBER(E61),ISNUMBER(B61),B61&lt;&gt;0),E61/B61,"")</f>
        <v/>
      </c>
      <c r="I61" s="23">
        <f>IF(AND(ISNUMBER(C61),ISNUMBER(D61),ISNUMBER(E61)),C61+D61+E61-B61,"")</f>
        <v/>
      </c>
      <c r="J61" s="26" t="inlineStr">
        <is>
          <t>我が国の推計人口(1920-2000) 5歳階級は85歳以上が最上位</t>
        </is>
      </c>
      <c r="K61" s="22" t="n"/>
    </row>
    <row r="62" ht="15" customHeight="1" s="18">
      <c r="A62" s="22" t="inlineStr">
        <is>
          <t>1977</t>
        </is>
      </c>
      <c r="B62" s="23" t="n">
        <v>114165</v>
      </c>
      <c r="C62" s="23" t="n">
        <v>27649</v>
      </c>
      <c r="D62" s="23" t="n">
        <v>76944</v>
      </c>
      <c r="E62" s="23" t="n">
        <v>9561</v>
      </c>
      <c r="F62" s="24">
        <f>IF(AND(ISNUMBER(C62),ISNUMBER(B62),B62&lt;&gt;0),C62/B62,"")</f>
        <v/>
      </c>
      <c r="G62" s="24">
        <f>IF(AND(ISNUMBER(D62),ISNUMBER(B62),B62&lt;&gt;0),D62/B62,"")</f>
        <v/>
      </c>
      <c r="H62" s="24">
        <f>IF(AND(ISNUMBER(E62),ISNUMBER(B62),B62&lt;&gt;0),E62/B62,"")</f>
        <v/>
      </c>
      <c r="I62" s="23">
        <f>IF(AND(ISNUMBER(C62),ISNUMBER(D62),ISNUMBER(E62)),C62+D62+E62-B62,"")</f>
        <v/>
      </c>
      <c r="J62" s="26" t="inlineStr">
        <is>
          <t>我が国の推計人口(1920-2000) 5歳階級は85歳以上が最上位</t>
        </is>
      </c>
      <c r="K62" s="22" t="n"/>
    </row>
    <row r="63" ht="15" customHeight="1" s="18">
      <c r="A63" s="22" t="inlineStr">
        <is>
          <t>1978</t>
        </is>
      </c>
      <c r="B63" s="23" t="n">
        <v>115190</v>
      </c>
      <c r="C63" s="23" t="n">
        <v>27708</v>
      </c>
      <c r="D63" s="23" t="n">
        <v>77545</v>
      </c>
      <c r="E63" s="23" t="n">
        <v>9921</v>
      </c>
      <c r="F63" s="24">
        <f>IF(AND(ISNUMBER(C63),ISNUMBER(B63),B63&lt;&gt;0),C63/B63,"")</f>
        <v/>
      </c>
      <c r="G63" s="24">
        <f>IF(AND(ISNUMBER(D63),ISNUMBER(B63),B63&lt;&gt;0),D63/B63,"")</f>
        <v/>
      </c>
      <c r="H63" s="24">
        <f>IF(AND(ISNUMBER(E63),ISNUMBER(B63),B63&lt;&gt;0),E63/B63,"")</f>
        <v/>
      </c>
      <c r="I63" s="23">
        <f>IF(AND(ISNUMBER(C63),ISNUMBER(D63),ISNUMBER(E63)),C63+D63+E63-B63,"")</f>
        <v/>
      </c>
      <c r="J63" s="26" t="inlineStr">
        <is>
          <t>我が国の推計人口(1920-2000) 5歳階級は85歳以上が最上位</t>
        </is>
      </c>
      <c r="K63" s="22" t="n"/>
    </row>
    <row r="64" ht="15" customHeight="1" s="18">
      <c r="A64" s="22" t="inlineStr">
        <is>
          <t>1979</t>
        </is>
      </c>
      <c r="B64" s="23" t="n">
        <v>116155</v>
      </c>
      <c r="C64" s="23" t="n">
        <v>27664</v>
      </c>
      <c r="D64" s="23" t="n">
        <v>78161</v>
      </c>
      <c r="E64" s="23" t="n">
        <v>10309</v>
      </c>
      <c r="F64" s="24">
        <f>IF(AND(ISNUMBER(C64),ISNUMBER(B64),B64&lt;&gt;0),C64/B64,"")</f>
        <v/>
      </c>
      <c r="G64" s="24">
        <f>IF(AND(ISNUMBER(D64),ISNUMBER(B64),B64&lt;&gt;0),D64/B64,"")</f>
        <v/>
      </c>
      <c r="H64" s="24">
        <f>IF(AND(ISNUMBER(E64),ISNUMBER(B64),B64&lt;&gt;0),E64/B64,"")</f>
        <v/>
      </c>
      <c r="I64" s="23">
        <f>IF(AND(ISNUMBER(C64),ISNUMBER(D64),ISNUMBER(E64)),C64+D64+E64-B64,"")</f>
        <v/>
      </c>
      <c r="J64" s="26" t="inlineStr">
        <is>
          <t>我が国の推計人口(1920-2000) 5歳階級は85歳以上が最上位</t>
        </is>
      </c>
      <c r="K64" s="22" t="n"/>
    </row>
    <row r="65" ht="15" customHeight="1" s="18">
      <c r="A65" s="22" t="inlineStr">
        <is>
          <t>1980</t>
        </is>
      </c>
      <c r="B65" s="23" t="n">
        <v>117060</v>
      </c>
      <c r="C65" s="23" t="n">
        <v>27524</v>
      </c>
      <c r="D65" s="23" t="n">
        <v>78884</v>
      </c>
      <c r="E65" s="23" t="n">
        <v>10653</v>
      </c>
      <c r="F65" s="24">
        <f>IF(AND(ISNUMBER(C65),ISNUMBER(B65),B65&lt;&gt;0),C65/B65,"")</f>
        <v/>
      </c>
      <c r="G65" s="24">
        <f>IF(AND(ISNUMBER(D65),ISNUMBER(B65),B65&lt;&gt;0),D65/B65,"")</f>
        <v/>
      </c>
      <c r="H65" s="24">
        <f>IF(AND(ISNUMBER(E65),ISNUMBER(B65),B65&lt;&gt;0),E65/B65,"")</f>
        <v/>
      </c>
      <c r="I65" s="23">
        <f>IF(AND(ISNUMBER(C65),ISNUMBER(D65),ISNUMBER(E65)),C65+D65+E65-B65,"")</f>
        <v/>
      </c>
      <c r="J65" s="26" t="inlineStr">
        <is>
          <t>我が国の推計人口(1920-2000) 5歳階級は85歳以上が最上位</t>
        </is>
      </c>
      <c r="K65" s="22" t="inlineStr">
        <is>
          <t>1)</t>
        </is>
      </c>
    </row>
    <row r="66" ht="15" customHeight="1" s="18">
      <c r="A66" s="22" t="inlineStr">
        <is>
          <t>1981</t>
        </is>
      </c>
      <c r="B66" s="23" t="n">
        <v>117902</v>
      </c>
      <c r="C66" s="23" t="n">
        <v>27603</v>
      </c>
      <c r="D66" s="23" t="n">
        <v>79272</v>
      </c>
      <c r="E66" s="23" t="n">
        <v>11009</v>
      </c>
      <c r="F66" s="24">
        <f>IF(AND(ISNUMBER(C66),ISNUMBER(B66),B66&lt;&gt;0),C66/B66,"")</f>
        <v/>
      </c>
      <c r="G66" s="24">
        <f>IF(AND(ISNUMBER(D66),ISNUMBER(B66),B66&lt;&gt;0),D66/B66,"")</f>
        <v/>
      </c>
      <c r="H66" s="24">
        <f>IF(AND(ISNUMBER(E66),ISNUMBER(B66),B66&lt;&gt;0),E66/B66,"")</f>
        <v/>
      </c>
      <c r="I66" s="23">
        <f>IF(AND(ISNUMBER(C66),ISNUMBER(D66),ISNUMBER(E66)),C66+D66+E66-B66,"")</f>
        <v/>
      </c>
      <c r="J66" s="26" t="inlineStr">
        <is>
          <t>我が国の推計人口(1920-2000) 5歳階級は85歳以上が最上位</t>
        </is>
      </c>
      <c r="K66" s="22" t="n"/>
    </row>
    <row r="67" ht="15" customHeight="1" s="18">
      <c r="A67" s="22" t="inlineStr">
        <is>
          <t>1982</t>
        </is>
      </c>
      <c r="B67" s="23" t="n">
        <v>118728</v>
      </c>
      <c r="C67" s="23" t="n">
        <v>27254</v>
      </c>
      <c r="D67" s="23" t="n">
        <v>80089</v>
      </c>
      <c r="E67" s="23" t="n">
        <v>11350</v>
      </c>
      <c r="F67" s="24">
        <f>IF(AND(ISNUMBER(C67),ISNUMBER(B67),B67&lt;&gt;0),C67/B67,"")</f>
        <v/>
      </c>
      <c r="G67" s="24">
        <f>IF(AND(ISNUMBER(D67),ISNUMBER(B67),B67&lt;&gt;0),D67/B67,"")</f>
        <v/>
      </c>
      <c r="H67" s="24">
        <f>IF(AND(ISNUMBER(E67),ISNUMBER(B67),B67&lt;&gt;0),E67/B67,"")</f>
        <v/>
      </c>
      <c r="I67" s="23">
        <f>IF(AND(ISNUMBER(C67),ISNUMBER(D67),ISNUMBER(E67)),C67+D67+E67-B67,"")</f>
        <v/>
      </c>
      <c r="J67" s="26" t="inlineStr">
        <is>
          <t>我が国の推計人口(1920-2000) 5歳階級は85歳以上が最上位</t>
        </is>
      </c>
      <c r="K67" s="22" t="n"/>
    </row>
    <row r="68" ht="15" customHeight="1" s="18">
      <c r="A68" s="22" t="inlineStr">
        <is>
          <t>1983</t>
        </is>
      </c>
      <c r="B68" s="23" t="n">
        <v>119536</v>
      </c>
      <c r="C68" s="23" t="n">
        <v>26907</v>
      </c>
      <c r="D68" s="23" t="n">
        <v>80904</v>
      </c>
      <c r="E68" s="23" t="n">
        <v>11672</v>
      </c>
      <c r="F68" s="24">
        <f>IF(AND(ISNUMBER(C68),ISNUMBER(B68),B68&lt;&gt;0),C68/B68,"")</f>
        <v/>
      </c>
      <c r="G68" s="24">
        <f>IF(AND(ISNUMBER(D68),ISNUMBER(B68),B68&lt;&gt;0),D68/B68,"")</f>
        <v/>
      </c>
      <c r="H68" s="24">
        <f>IF(AND(ISNUMBER(E68),ISNUMBER(B68),B68&lt;&gt;0),E68/B68,"")</f>
        <v/>
      </c>
      <c r="I68" s="23">
        <f>IF(AND(ISNUMBER(C68),ISNUMBER(D68),ISNUMBER(E68)),C68+D68+E68-B68,"")</f>
        <v/>
      </c>
      <c r="J68" s="26" t="inlineStr">
        <is>
          <t>我が国の推計人口(1920-2000) 5歳階級は85歳以上が最上位</t>
        </is>
      </c>
      <c r="K68" s="22" t="n"/>
    </row>
    <row r="69" ht="15" customHeight="1" s="18">
      <c r="A69" s="22" t="inlineStr">
        <is>
          <t>1984</t>
        </is>
      </c>
      <c r="B69" s="23" t="n">
        <v>120305</v>
      </c>
      <c r="C69" s="23" t="n">
        <v>26504</v>
      </c>
      <c r="D69" s="23" t="n">
        <v>81776</v>
      </c>
      <c r="E69" s="23" t="n">
        <v>11956</v>
      </c>
      <c r="F69" s="24">
        <f>IF(AND(ISNUMBER(C69),ISNUMBER(B69),B69&lt;&gt;0),C69/B69,"")</f>
        <v/>
      </c>
      <c r="G69" s="24">
        <f>IF(AND(ISNUMBER(D69),ISNUMBER(B69),B69&lt;&gt;0),D69/B69,"")</f>
        <v/>
      </c>
      <c r="H69" s="24">
        <f>IF(AND(ISNUMBER(E69),ISNUMBER(B69),B69&lt;&gt;0),E69/B69,"")</f>
        <v/>
      </c>
      <c r="I69" s="23">
        <f>IF(AND(ISNUMBER(C69),ISNUMBER(D69),ISNUMBER(E69)),C69+D69+E69-B69,"")</f>
        <v/>
      </c>
      <c r="J69" s="26" t="inlineStr">
        <is>
          <t>我が国の推計人口(1920-2000) 5歳階級は85歳以上が最上位</t>
        </is>
      </c>
      <c r="K69" s="22" t="n"/>
    </row>
    <row r="70" ht="15" customHeight="1" s="18">
      <c r="A70" s="22" t="inlineStr">
        <is>
          <t>1985</t>
        </is>
      </c>
      <c r="B70" s="23" t="n">
        <v>121049</v>
      </c>
      <c r="C70" s="23" t="n">
        <v>26042</v>
      </c>
      <c r="D70" s="23" t="n">
        <v>82535</v>
      </c>
      <c r="E70" s="23" t="n">
        <v>12472</v>
      </c>
      <c r="F70" s="24">
        <f>IF(AND(ISNUMBER(C70),ISNUMBER(B70),B70&lt;&gt;0),C70/B70,"")</f>
        <v/>
      </c>
      <c r="G70" s="24">
        <f>IF(AND(ISNUMBER(D70),ISNUMBER(B70),B70&lt;&gt;0),D70/B70,"")</f>
        <v/>
      </c>
      <c r="H70" s="24">
        <f>IF(AND(ISNUMBER(E70),ISNUMBER(B70),B70&lt;&gt;0),E70/B70,"")</f>
        <v/>
      </c>
      <c r="I70" s="23">
        <f>IF(AND(ISNUMBER(C70),ISNUMBER(D70),ISNUMBER(E70)),C70+D70+E70-B70,"")</f>
        <v/>
      </c>
      <c r="J70" s="26" t="inlineStr">
        <is>
          <t>我が国の推計人口(1920-2000) 5歳階級は85歳以上が最上位</t>
        </is>
      </c>
      <c r="K70" s="22" t="inlineStr">
        <is>
          <t>1)</t>
        </is>
      </c>
    </row>
    <row r="71" ht="15" customHeight="1" s="18">
      <c r="A71" s="22" t="inlineStr">
        <is>
          <t>1986</t>
        </is>
      </c>
      <c r="B71" s="23" t="n">
        <v>121660</v>
      </c>
      <c r="C71" s="23" t="n">
        <v>25434</v>
      </c>
      <c r="D71" s="23" t="n">
        <v>83368</v>
      </c>
      <c r="E71" s="23" t="n">
        <v>12870</v>
      </c>
      <c r="F71" s="24">
        <f>IF(AND(ISNUMBER(C71),ISNUMBER(B71),B71&lt;&gt;0),C71/B71,"")</f>
        <v/>
      </c>
      <c r="G71" s="24">
        <f>IF(AND(ISNUMBER(D71),ISNUMBER(B71),B71&lt;&gt;0),D71/B71,"")</f>
        <v/>
      </c>
      <c r="H71" s="24">
        <f>IF(AND(ISNUMBER(E71),ISNUMBER(B71),B71&lt;&gt;0),E71/B71,"")</f>
        <v/>
      </c>
      <c r="I71" s="23">
        <f>IF(AND(ISNUMBER(C71),ISNUMBER(D71),ISNUMBER(E71)),C71+D71+E71-B71,"")</f>
        <v/>
      </c>
      <c r="J71" s="26" t="inlineStr">
        <is>
          <t>我が国の推計人口(1920-2000) 5歳階級は85歳以上が最上位</t>
        </is>
      </c>
      <c r="K71" s="22" t="n"/>
    </row>
    <row r="72" ht="15" customHeight="1" s="18">
      <c r="A72" s="22" t="inlineStr">
        <is>
          <t>1987</t>
        </is>
      </c>
      <c r="B72" s="23" t="n">
        <v>122239</v>
      </c>
      <c r="C72" s="23" t="n">
        <v>24753</v>
      </c>
      <c r="D72" s="23" t="n">
        <v>84189</v>
      </c>
      <c r="E72" s="23" t="n">
        <v>13322</v>
      </c>
      <c r="F72" s="24">
        <f>IF(AND(ISNUMBER(C72),ISNUMBER(B72),B72&lt;&gt;0),C72/B72,"")</f>
        <v/>
      </c>
      <c r="G72" s="24">
        <f>IF(AND(ISNUMBER(D72),ISNUMBER(B72),B72&lt;&gt;0),D72/B72,"")</f>
        <v/>
      </c>
      <c r="H72" s="24">
        <f>IF(AND(ISNUMBER(E72),ISNUMBER(B72),B72&lt;&gt;0),E72/B72,"")</f>
        <v/>
      </c>
      <c r="I72" s="23">
        <f>IF(AND(ISNUMBER(C72),ISNUMBER(D72),ISNUMBER(E72)),C72+D72+E72-B72,"")</f>
        <v/>
      </c>
      <c r="J72" s="26" t="inlineStr">
        <is>
          <t>我が国の推計人口(1920-2000) 5歳階級は85歳以上が最上位</t>
        </is>
      </c>
      <c r="K72" s="22" t="n"/>
    </row>
    <row r="73" ht="15" customHeight="1" s="18">
      <c r="A73" s="22" t="inlineStr">
        <is>
          <t>1988</t>
        </is>
      </c>
      <c r="B73" s="23" t="n">
        <v>122745</v>
      </c>
      <c r="C73" s="23" t="n">
        <v>23985</v>
      </c>
      <c r="D73" s="23" t="n">
        <v>85013</v>
      </c>
      <c r="E73" s="23" t="n">
        <v>13785</v>
      </c>
      <c r="F73" s="24">
        <f>IF(AND(ISNUMBER(C73),ISNUMBER(B73),B73&lt;&gt;0),C73/B73,"")</f>
        <v/>
      </c>
      <c r="G73" s="24">
        <f>IF(AND(ISNUMBER(D73),ISNUMBER(B73),B73&lt;&gt;0),D73/B73,"")</f>
        <v/>
      </c>
      <c r="H73" s="24">
        <f>IF(AND(ISNUMBER(E73),ISNUMBER(B73),B73&lt;&gt;0),E73/B73,"")</f>
        <v/>
      </c>
      <c r="I73" s="23">
        <f>IF(AND(ISNUMBER(C73),ISNUMBER(D73),ISNUMBER(E73)),C73+D73+E73-B73,"")</f>
        <v/>
      </c>
      <c r="J73" s="26" t="inlineStr">
        <is>
          <t>我が国の推計人口(1920-2000) 5歳階級は85歳以上が最上位</t>
        </is>
      </c>
      <c r="K73" s="22" t="n"/>
    </row>
    <row r="74" ht="15" customHeight="1" s="18">
      <c r="A74" s="22" t="inlineStr">
        <is>
          <t>1989</t>
        </is>
      </c>
      <c r="B74" s="23" t="n">
        <v>123205</v>
      </c>
      <c r="C74" s="23" t="n">
        <v>23201</v>
      </c>
      <c r="D74" s="23" t="n">
        <v>85745</v>
      </c>
      <c r="E74" s="23" t="n">
        <v>14309</v>
      </c>
      <c r="F74" s="24">
        <f>IF(AND(ISNUMBER(C74),ISNUMBER(B74),B74&lt;&gt;0),C74/B74,"")</f>
        <v/>
      </c>
      <c r="G74" s="24">
        <f>IF(AND(ISNUMBER(D74),ISNUMBER(B74),B74&lt;&gt;0),D74/B74,"")</f>
        <v/>
      </c>
      <c r="H74" s="24">
        <f>IF(AND(ISNUMBER(E74),ISNUMBER(B74),B74&lt;&gt;0),E74/B74,"")</f>
        <v/>
      </c>
      <c r="I74" s="23">
        <f>IF(AND(ISNUMBER(C74),ISNUMBER(D74),ISNUMBER(E74)),C74+D74+E74-B74,"")</f>
        <v/>
      </c>
      <c r="J74" s="26" t="inlineStr">
        <is>
          <t>我が国の推計人口(1920-2000) 5歳階級は85歳以上が最上位</t>
        </is>
      </c>
      <c r="K74" s="22" t="n"/>
    </row>
    <row r="75" ht="15" customHeight="1" s="18">
      <c r="A75" s="22" t="inlineStr">
        <is>
          <t>1990</t>
        </is>
      </c>
      <c r="B75" s="23" t="n">
        <v>123611</v>
      </c>
      <c r="C75" s="23" t="n">
        <v>22544</v>
      </c>
      <c r="D75" s="23" t="n">
        <v>86140</v>
      </c>
      <c r="E75" s="23" t="n">
        <v>14928</v>
      </c>
      <c r="F75" s="24">
        <f>IF(AND(ISNUMBER(C75),ISNUMBER(B75),B75&lt;&gt;0),C75/B75,"")</f>
        <v/>
      </c>
      <c r="G75" s="24">
        <f>IF(AND(ISNUMBER(D75),ISNUMBER(B75),B75&lt;&gt;0),D75/B75,"")</f>
        <v/>
      </c>
      <c r="H75" s="24">
        <f>IF(AND(ISNUMBER(E75),ISNUMBER(B75),B75&lt;&gt;0),E75/B75,"")</f>
        <v/>
      </c>
      <c r="I75" s="23">
        <f>IF(AND(ISNUMBER(C75),ISNUMBER(D75),ISNUMBER(E75)),C75+D75+E75-B75,"")</f>
        <v/>
      </c>
      <c r="J75" s="26" t="inlineStr">
        <is>
          <t>我が国の推計人口(1920-2000) 5歳階級は85歳以上が最上位</t>
        </is>
      </c>
      <c r="K75" s="22" t="inlineStr">
        <is>
          <t>1)</t>
        </is>
      </c>
    </row>
    <row r="76" ht="15" customHeight="1" s="18">
      <c r="A76" s="22" t="inlineStr">
        <is>
          <t>1991</t>
        </is>
      </c>
      <c r="B76" s="23" t="n">
        <v>124101</v>
      </c>
      <c r="C76" s="23" t="n">
        <v>21904</v>
      </c>
      <c r="D76" s="23" t="n">
        <v>86557</v>
      </c>
      <c r="E76" s="23" t="n">
        <v>15582</v>
      </c>
      <c r="F76" s="24">
        <f>IF(AND(ISNUMBER(C76),ISNUMBER(B76),B76&lt;&gt;0),C76/B76,"")</f>
        <v/>
      </c>
      <c r="G76" s="24">
        <f>IF(AND(ISNUMBER(D76),ISNUMBER(B76),B76&lt;&gt;0),D76/B76,"")</f>
        <v/>
      </c>
      <c r="H76" s="24">
        <f>IF(AND(ISNUMBER(E76),ISNUMBER(B76),B76&lt;&gt;0),E76/B76,"")</f>
        <v/>
      </c>
      <c r="I76" s="23">
        <f>IF(AND(ISNUMBER(C76),ISNUMBER(D76),ISNUMBER(E76)),C76+D76+E76-B76,"")</f>
        <v/>
      </c>
      <c r="J76" s="26" t="inlineStr">
        <is>
          <t>我が国の推計人口(1920-2000) 5歳階級は85歳以上が最上位</t>
        </is>
      </c>
      <c r="K76" s="22" t="n"/>
    </row>
    <row r="77" ht="15" customHeight="1" s="18">
      <c r="A77" s="22" t="inlineStr">
        <is>
          <t>1992</t>
        </is>
      </c>
      <c r="B77" s="23" t="n">
        <v>124567</v>
      </c>
      <c r="C77" s="23" t="n">
        <v>21364</v>
      </c>
      <c r="D77" s="23" t="n">
        <v>86845</v>
      </c>
      <c r="E77" s="23" t="n">
        <v>16242</v>
      </c>
      <c r="F77" s="24">
        <f>IF(AND(ISNUMBER(C77),ISNUMBER(B77),B77&lt;&gt;0),C77/B77,"")</f>
        <v/>
      </c>
      <c r="G77" s="24">
        <f>IF(AND(ISNUMBER(D77),ISNUMBER(B77),B77&lt;&gt;0),D77/B77,"")</f>
        <v/>
      </c>
      <c r="H77" s="24">
        <f>IF(AND(ISNUMBER(E77),ISNUMBER(B77),B77&lt;&gt;0),E77/B77,"")</f>
        <v/>
      </c>
      <c r="I77" s="23">
        <f>IF(AND(ISNUMBER(C77),ISNUMBER(D77),ISNUMBER(E77)),C77+D77+E77-B77,"")</f>
        <v/>
      </c>
      <c r="J77" s="26" t="inlineStr">
        <is>
          <t>我が国の推計人口(1920-2000) 5歳階級は85歳以上が最上位</t>
        </is>
      </c>
      <c r="K77" s="22" t="n"/>
    </row>
    <row r="78" ht="15" customHeight="1" s="18">
      <c r="A78" s="22" t="inlineStr">
        <is>
          <t>1993</t>
        </is>
      </c>
      <c r="B78" s="23" t="n">
        <v>124938</v>
      </c>
      <c r="C78" s="23" t="n">
        <v>20841</v>
      </c>
      <c r="D78" s="23" t="n">
        <v>87023</v>
      </c>
      <c r="E78" s="23" t="n">
        <v>16900</v>
      </c>
      <c r="F78" s="24">
        <f>IF(AND(ISNUMBER(C78),ISNUMBER(B78),B78&lt;&gt;0),C78/B78,"")</f>
        <v/>
      </c>
      <c r="G78" s="24">
        <f>IF(AND(ISNUMBER(D78),ISNUMBER(B78),B78&lt;&gt;0),D78/B78,"")</f>
        <v/>
      </c>
      <c r="H78" s="24">
        <f>IF(AND(ISNUMBER(E78),ISNUMBER(B78),B78&lt;&gt;0),E78/B78,"")</f>
        <v/>
      </c>
      <c r="I78" s="23">
        <f>IF(AND(ISNUMBER(C78),ISNUMBER(D78),ISNUMBER(E78)),C78+D78+E78-B78,"")</f>
        <v/>
      </c>
      <c r="J78" s="26" t="inlineStr">
        <is>
          <t>我が国の推計人口(1920-2000) 5歳階級は85歳以上が最上位</t>
        </is>
      </c>
      <c r="K78" s="22" t="n"/>
    </row>
    <row r="79" ht="15" customHeight="1" s="18">
      <c r="A79" s="22" t="inlineStr">
        <is>
          <t>1994</t>
        </is>
      </c>
      <c r="B79" s="23" t="n">
        <v>125265</v>
      </c>
      <c r="C79" s="23" t="n">
        <v>20415</v>
      </c>
      <c r="D79" s="23" t="n">
        <v>87034</v>
      </c>
      <c r="E79" s="23" t="n">
        <v>17585</v>
      </c>
      <c r="F79" s="24">
        <f>IF(AND(ISNUMBER(C79),ISNUMBER(B79),B79&lt;&gt;0),C79/B79,"")</f>
        <v/>
      </c>
      <c r="G79" s="24">
        <f>IF(AND(ISNUMBER(D79),ISNUMBER(B79),B79&lt;&gt;0),D79/B79,"")</f>
        <v/>
      </c>
      <c r="H79" s="24">
        <f>IF(AND(ISNUMBER(E79),ISNUMBER(B79),B79&lt;&gt;0),E79/B79,"")</f>
        <v/>
      </c>
      <c r="I79" s="23">
        <f>IF(AND(ISNUMBER(C79),ISNUMBER(D79),ISNUMBER(E79)),C79+D79+E79-B79,"")</f>
        <v/>
      </c>
      <c r="J79" s="26" t="inlineStr">
        <is>
          <t>我が国の推計人口(1920-2000) 5歳階級は85歳以上が最上位</t>
        </is>
      </c>
      <c r="K79" s="22" t="n"/>
    </row>
    <row r="80" ht="15" customHeight="1" s="18">
      <c r="A80" s="22" t="inlineStr">
        <is>
          <t>1995</t>
        </is>
      </c>
      <c r="B80" s="23" t="n">
        <v>125570</v>
      </c>
      <c r="C80" s="23" t="n">
        <v>20033</v>
      </c>
      <c r="D80" s="23" t="n">
        <v>87260</v>
      </c>
      <c r="E80" s="23" t="n">
        <v>18277</v>
      </c>
      <c r="F80" s="24">
        <f>IF(AND(ISNUMBER(C80),ISNUMBER(B80),B80&lt;&gt;0),C80/B80,"")</f>
        <v/>
      </c>
      <c r="G80" s="24">
        <f>IF(AND(ISNUMBER(D80),ISNUMBER(B80),B80&lt;&gt;0),D80/B80,"")</f>
        <v/>
      </c>
      <c r="H80" s="24">
        <f>IF(AND(ISNUMBER(E80),ISNUMBER(B80),B80&lt;&gt;0),E80/B80,"")</f>
        <v/>
      </c>
      <c r="I80" s="23">
        <f>IF(AND(ISNUMBER(C80),ISNUMBER(D80),ISNUMBER(E80)),C80+D80+E80-B80,"")</f>
        <v/>
      </c>
      <c r="J80" s="26" t="inlineStr">
        <is>
          <t>我が国の推計人口(1920-2000) 5歳階級は85歳以上が最上位</t>
        </is>
      </c>
      <c r="K80" s="22" t="inlineStr">
        <is>
          <t>1)</t>
        </is>
      </c>
    </row>
    <row r="81" ht="15" customHeight="1" s="18">
      <c r="A81" s="22" t="inlineStr">
        <is>
          <t>1996</t>
        </is>
      </c>
      <c r="B81" s="23" t="n">
        <v>125859</v>
      </c>
      <c r="C81" s="23" t="n">
        <v>19686</v>
      </c>
      <c r="D81" s="23" t="n">
        <v>87161</v>
      </c>
      <c r="E81" s="23" t="n">
        <v>19017</v>
      </c>
      <c r="F81" s="24">
        <f>IF(AND(ISNUMBER(C81),ISNUMBER(B81),B81&lt;&gt;0),C81/B81,"")</f>
        <v/>
      </c>
      <c r="G81" s="24">
        <f>IF(AND(ISNUMBER(D81),ISNUMBER(B81),B81&lt;&gt;0),D81/B81,"")</f>
        <v/>
      </c>
      <c r="H81" s="24">
        <f>IF(AND(ISNUMBER(E81),ISNUMBER(B81),B81&lt;&gt;0),E81/B81,"")</f>
        <v/>
      </c>
      <c r="I81" s="23">
        <f>IF(AND(ISNUMBER(C81),ISNUMBER(D81),ISNUMBER(E81)),C81+D81+E81-B81,"")</f>
        <v/>
      </c>
      <c r="J81" s="26" t="inlineStr">
        <is>
          <t>我が国の推計人口(1920-2000) 5歳階級は85歳以上が最上位</t>
        </is>
      </c>
      <c r="K81" s="22" t="n"/>
    </row>
    <row r="82" ht="15" customHeight="1" s="18">
      <c r="A82" s="22" t="inlineStr">
        <is>
          <t>1997</t>
        </is>
      </c>
      <c r="B82" s="23" t="n">
        <v>126157</v>
      </c>
      <c r="C82" s="23" t="n">
        <v>19366</v>
      </c>
      <c r="D82" s="23" t="n">
        <v>87042</v>
      </c>
      <c r="E82" s="23" t="n">
        <v>19758</v>
      </c>
      <c r="F82" s="24">
        <f>IF(AND(ISNUMBER(C82),ISNUMBER(B82),B82&lt;&gt;0),C82/B82,"")</f>
        <v/>
      </c>
      <c r="G82" s="24">
        <f>IF(AND(ISNUMBER(D82),ISNUMBER(B82),B82&lt;&gt;0),D82/B82,"")</f>
        <v/>
      </c>
      <c r="H82" s="24">
        <f>IF(AND(ISNUMBER(E82),ISNUMBER(B82),B82&lt;&gt;0),E82/B82,"")</f>
        <v/>
      </c>
      <c r="I82" s="23">
        <f>IF(AND(ISNUMBER(C82),ISNUMBER(D82),ISNUMBER(E82)),C82+D82+E82-B82,"")</f>
        <v/>
      </c>
      <c r="J82" s="26" t="inlineStr">
        <is>
          <t>我が国の推計人口(1920-2000) 5歳階級は85歳以上が最上位</t>
        </is>
      </c>
      <c r="K82" s="22" t="n"/>
    </row>
    <row r="83" ht="15" customHeight="1" s="18">
      <c r="A83" s="22" t="inlineStr">
        <is>
          <t>1998</t>
        </is>
      </c>
      <c r="B83" s="23" t="n">
        <v>126472</v>
      </c>
      <c r="C83" s="23" t="n">
        <v>19059</v>
      </c>
      <c r="D83" s="23" t="n">
        <v>86920</v>
      </c>
      <c r="E83" s="23" t="n">
        <v>20508</v>
      </c>
      <c r="F83" s="24">
        <f>IF(AND(ISNUMBER(C83),ISNUMBER(B83),B83&lt;&gt;0),C83/B83,"")</f>
        <v/>
      </c>
      <c r="G83" s="24">
        <f>IF(AND(ISNUMBER(D83),ISNUMBER(B83),B83&lt;&gt;0),D83/B83,"")</f>
        <v/>
      </c>
      <c r="H83" s="24">
        <f>IF(AND(ISNUMBER(E83),ISNUMBER(B83),B83&lt;&gt;0),E83/B83,"")</f>
        <v/>
      </c>
      <c r="I83" s="23">
        <f>IF(AND(ISNUMBER(C83),ISNUMBER(D83),ISNUMBER(E83)),C83+D83+E83-B83,"")</f>
        <v/>
      </c>
      <c r="J83" s="26" t="inlineStr">
        <is>
          <t>我が国の推計人口(1920-2000) 5歳階級は85歳以上が最上位</t>
        </is>
      </c>
      <c r="K83" s="22" t="n"/>
    </row>
    <row r="84" ht="15" customHeight="1" s="18">
      <c r="A84" s="22" t="inlineStr">
        <is>
          <t>1999</t>
        </is>
      </c>
      <c r="B84" s="23" t="n">
        <v>126667</v>
      </c>
      <c r="C84" s="23" t="n">
        <v>18742</v>
      </c>
      <c r="D84" s="23" t="n">
        <v>86758</v>
      </c>
      <c r="E84" s="23" t="n">
        <v>21186</v>
      </c>
      <c r="F84" s="24">
        <f>IF(AND(ISNUMBER(C84),ISNUMBER(B84),B84&lt;&gt;0),C84/B84,"")</f>
        <v/>
      </c>
      <c r="G84" s="24">
        <f>IF(AND(ISNUMBER(D84),ISNUMBER(B84),B84&lt;&gt;0),D84/B84,"")</f>
        <v/>
      </c>
      <c r="H84" s="24">
        <f>IF(AND(ISNUMBER(E84),ISNUMBER(B84),B84&lt;&gt;0),E84/B84,"")</f>
        <v/>
      </c>
      <c r="I84" s="23">
        <f>IF(AND(ISNUMBER(C84),ISNUMBER(D84),ISNUMBER(E84)),C84+D84+E84-B84,"")</f>
        <v/>
      </c>
      <c r="J84" s="26" t="inlineStr">
        <is>
          <t>我が国の推計人口(1920-2000) 5歳階級は85歳以上が最上位</t>
        </is>
      </c>
      <c r="K84" s="22" t="n"/>
    </row>
    <row r="85" ht="15" customHeight="1" s="18">
      <c r="A85" s="22" t="inlineStr">
        <is>
          <t>2000</t>
        </is>
      </c>
      <c r="B85" s="23" t="n">
        <v>126926</v>
      </c>
      <c r="C85" s="23" t="n">
        <v>18505</v>
      </c>
      <c r="D85" s="23" t="n">
        <v>86380</v>
      </c>
      <c r="E85" s="23" t="n">
        <v>22041</v>
      </c>
      <c r="F85" s="24">
        <f>IF(AND(ISNUMBER(C85),ISNUMBER(B85),B85&lt;&gt;0),C85/B85,"")</f>
        <v/>
      </c>
      <c r="G85" s="24">
        <f>IF(AND(ISNUMBER(D85),ISNUMBER(B85),B85&lt;&gt;0),D85/B85,"")</f>
        <v/>
      </c>
      <c r="H85" s="24">
        <f>IF(AND(ISNUMBER(E85),ISNUMBER(B85),B85&lt;&gt;0),E85/B85,"")</f>
        <v/>
      </c>
      <c r="I85" s="23">
        <f>IF(AND(ISNUMBER(C85),ISNUMBER(D85),ISNUMBER(E85)),C85+D85+E85-B85,"")</f>
        <v/>
      </c>
      <c r="J85" s="26" t="inlineStr">
        <is>
          <t>人口推計 長期時系列(2000-2015)</t>
        </is>
      </c>
      <c r="K85" s="22" t="inlineStr">
        <is>
          <t>1)</t>
        </is>
      </c>
    </row>
    <row r="86" ht="15" customHeight="1" s="18">
      <c r="A86" s="22" t="inlineStr">
        <is>
          <t>2001</t>
        </is>
      </c>
      <c r="B86" s="23" t="n">
        <v>127316</v>
      </c>
      <c r="C86" s="23" t="n">
        <v>18283</v>
      </c>
      <c r="D86" s="23" t="n">
        <v>86139</v>
      </c>
      <c r="E86" s="23" t="n">
        <v>22869</v>
      </c>
      <c r="F86" s="24">
        <f>IF(AND(ISNUMBER(C86),ISNUMBER(B86),B86&lt;&gt;0),C86/B86,"")</f>
        <v/>
      </c>
      <c r="G86" s="24">
        <f>IF(AND(ISNUMBER(D86),ISNUMBER(B86),B86&lt;&gt;0),D86/B86,"")</f>
        <v/>
      </c>
      <c r="H86" s="24">
        <f>IF(AND(ISNUMBER(E86),ISNUMBER(B86),B86&lt;&gt;0),E86/B86,"")</f>
        <v/>
      </c>
      <c r="I86" s="23">
        <f>IF(AND(ISNUMBER(C86),ISNUMBER(D86),ISNUMBER(E86)),C86+D86+E86-B86,"")</f>
        <v/>
      </c>
      <c r="J86" s="26" t="inlineStr">
        <is>
          <t>人口推計 長期時系列(2000-2015)</t>
        </is>
      </c>
      <c r="K86" s="22" t="n"/>
    </row>
    <row r="87" ht="15" customHeight="1" s="18">
      <c r="A87" s="22" t="inlineStr">
        <is>
          <t>2002</t>
        </is>
      </c>
      <c r="B87" s="23" t="n">
        <v>127486</v>
      </c>
      <c r="C87" s="23" t="n">
        <v>18102</v>
      </c>
      <c r="D87" s="23" t="n">
        <v>85706</v>
      </c>
      <c r="E87" s="23" t="n">
        <v>23628</v>
      </c>
      <c r="F87" s="24">
        <f>IF(AND(ISNUMBER(C87),ISNUMBER(B87),B87&lt;&gt;0),C87/B87,"")</f>
        <v/>
      </c>
      <c r="G87" s="24">
        <f>IF(AND(ISNUMBER(D87),ISNUMBER(B87),B87&lt;&gt;0),D87/B87,"")</f>
        <v/>
      </c>
      <c r="H87" s="24">
        <f>IF(AND(ISNUMBER(E87),ISNUMBER(B87),B87&lt;&gt;0),E87/B87,"")</f>
        <v/>
      </c>
      <c r="I87" s="23">
        <f>IF(AND(ISNUMBER(C87),ISNUMBER(D87),ISNUMBER(E87)),C87+D87+E87-B87,"")</f>
        <v/>
      </c>
      <c r="J87" s="26" t="inlineStr">
        <is>
          <t>人口推計 長期時系列(2000-2015)</t>
        </is>
      </c>
      <c r="K87" s="22" t="n"/>
    </row>
    <row r="88" ht="15" customHeight="1" s="18">
      <c r="A88" s="22" t="inlineStr">
        <is>
          <t>2003</t>
        </is>
      </c>
      <c r="B88" s="23" t="n">
        <v>127694</v>
      </c>
      <c r="C88" s="23" t="n">
        <v>17905</v>
      </c>
      <c r="D88" s="23" t="n">
        <v>85404</v>
      </c>
      <c r="E88" s="23" t="n">
        <v>24311</v>
      </c>
      <c r="F88" s="24">
        <f>IF(AND(ISNUMBER(C88),ISNUMBER(B88),B88&lt;&gt;0),C88/B88,"")</f>
        <v/>
      </c>
      <c r="G88" s="24">
        <f>IF(AND(ISNUMBER(D88),ISNUMBER(B88),B88&lt;&gt;0),D88/B88,"")</f>
        <v/>
      </c>
      <c r="H88" s="24">
        <f>IF(AND(ISNUMBER(E88),ISNUMBER(B88),B88&lt;&gt;0),E88/B88,"")</f>
        <v/>
      </c>
      <c r="I88" s="23">
        <f>IF(AND(ISNUMBER(C88),ISNUMBER(D88),ISNUMBER(E88)),C88+D88+E88-B88,"")</f>
        <v/>
      </c>
      <c r="J88" s="26" t="inlineStr">
        <is>
          <t>人口推計 長期時系列(2000-2015)</t>
        </is>
      </c>
      <c r="K88" s="22" t="n"/>
    </row>
    <row r="89" ht="15" customHeight="1" s="18">
      <c r="A89" s="22" t="inlineStr">
        <is>
          <t>2004</t>
        </is>
      </c>
      <c r="B89" s="23" t="n">
        <v>127787</v>
      </c>
      <c r="C89" s="23" t="n">
        <v>17734</v>
      </c>
      <c r="D89" s="23" t="n">
        <v>85077</v>
      </c>
      <c r="E89" s="23" t="n">
        <v>24876</v>
      </c>
      <c r="F89" s="24">
        <f>IF(AND(ISNUMBER(C89),ISNUMBER(B89),B89&lt;&gt;0),C89/B89,"")</f>
        <v/>
      </c>
      <c r="G89" s="24">
        <f>IF(AND(ISNUMBER(D89),ISNUMBER(B89),B89&lt;&gt;0),D89/B89,"")</f>
        <v/>
      </c>
      <c r="H89" s="24">
        <f>IF(AND(ISNUMBER(E89),ISNUMBER(B89),B89&lt;&gt;0),E89/B89,"")</f>
        <v/>
      </c>
      <c r="I89" s="23">
        <f>IF(AND(ISNUMBER(C89),ISNUMBER(D89),ISNUMBER(E89)),C89+D89+E89-B89,"")</f>
        <v/>
      </c>
      <c r="J89" s="26" t="inlineStr">
        <is>
          <t>人口推計 長期時系列(2000-2015)</t>
        </is>
      </c>
      <c r="K89" s="22" t="n"/>
    </row>
    <row r="90" ht="15" customHeight="1" s="18">
      <c r="A90" s="22" t="inlineStr">
        <is>
          <t>2005</t>
        </is>
      </c>
      <c r="B90" s="23" t="n">
        <v>127768</v>
      </c>
      <c r="C90" s="23" t="n">
        <v>17585</v>
      </c>
      <c r="D90" s="23" t="n">
        <v>84422</v>
      </c>
      <c r="E90" s="23" t="n">
        <v>25761</v>
      </c>
      <c r="F90" s="24">
        <f>IF(AND(ISNUMBER(C90),ISNUMBER(B90),B90&lt;&gt;0),C90/B90,"")</f>
        <v/>
      </c>
      <c r="G90" s="24">
        <f>IF(AND(ISNUMBER(D90),ISNUMBER(B90),B90&lt;&gt;0),D90/B90,"")</f>
        <v/>
      </c>
      <c r="H90" s="24">
        <f>IF(AND(ISNUMBER(E90),ISNUMBER(B90),B90&lt;&gt;0),E90/B90,"")</f>
        <v/>
      </c>
      <c r="I90" s="23">
        <f>IF(AND(ISNUMBER(C90),ISNUMBER(D90),ISNUMBER(E90)),C90+D90+E90-B90,"")</f>
        <v/>
      </c>
      <c r="J90" s="26" t="inlineStr">
        <is>
          <t>人口推計 長期時系列(2000-2015)</t>
        </is>
      </c>
      <c r="K90" s="22" t="inlineStr">
        <is>
          <t>1)</t>
        </is>
      </c>
    </row>
    <row r="91" ht="15" customHeight="1" s="18">
      <c r="A91" s="22" t="inlineStr">
        <is>
          <t>2006</t>
        </is>
      </c>
      <c r="B91" s="23" t="n">
        <v>127901</v>
      </c>
      <c r="C91" s="23" t="n">
        <v>17435</v>
      </c>
      <c r="D91" s="23" t="n">
        <v>83731</v>
      </c>
      <c r="E91" s="23" t="n">
        <v>26604</v>
      </c>
      <c r="F91" s="24">
        <f>IF(AND(ISNUMBER(C91),ISNUMBER(B91),B91&lt;&gt;0),C91/B91,"")</f>
        <v/>
      </c>
      <c r="G91" s="24">
        <f>IF(AND(ISNUMBER(D91),ISNUMBER(B91),B91&lt;&gt;0),D91/B91,"")</f>
        <v/>
      </c>
      <c r="H91" s="24">
        <f>IF(AND(ISNUMBER(E91),ISNUMBER(B91),B91&lt;&gt;0),E91/B91,"")</f>
        <v/>
      </c>
      <c r="I91" s="23">
        <f>IF(AND(ISNUMBER(C91),ISNUMBER(D91),ISNUMBER(E91)),C91+D91+E91-B91,"")</f>
        <v/>
      </c>
      <c r="J91" s="26" t="inlineStr">
        <is>
          <t>人口推計 長期時系列(2000-2015)</t>
        </is>
      </c>
      <c r="K91" s="22" t="n"/>
    </row>
    <row r="92" ht="15" customHeight="1" s="18">
      <c r="A92" s="22" t="inlineStr">
        <is>
          <t>2007</t>
        </is>
      </c>
      <c r="B92" s="23" t="n">
        <v>128033</v>
      </c>
      <c r="C92" s="23" t="n">
        <v>17293</v>
      </c>
      <c r="D92" s="23" t="n">
        <v>83015</v>
      </c>
      <c r="E92" s="23" t="n">
        <v>27464</v>
      </c>
      <c r="F92" s="24">
        <f>IF(AND(ISNUMBER(C92),ISNUMBER(B92),B92&lt;&gt;0),C92/B92,"")</f>
        <v/>
      </c>
      <c r="G92" s="24">
        <f>IF(AND(ISNUMBER(D92),ISNUMBER(B92),B92&lt;&gt;0),D92/B92,"")</f>
        <v/>
      </c>
      <c r="H92" s="24">
        <f>IF(AND(ISNUMBER(E92),ISNUMBER(B92),B92&lt;&gt;0),E92/B92,"")</f>
        <v/>
      </c>
      <c r="I92" s="23">
        <f>IF(AND(ISNUMBER(C92),ISNUMBER(D92),ISNUMBER(E92)),C92+D92+E92-B92,"")</f>
        <v/>
      </c>
      <c r="J92" s="26" t="inlineStr">
        <is>
          <t>人口推計 長期時系列(2000-2015)</t>
        </is>
      </c>
      <c r="K92" s="22" t="n"/>
    </row>
    <row r="93" ht="15" customHeight="1" s="18">
      <c r="A93" s="22" t="inlineStr">
        <is>
          <t>2008</t>
        </is>
      </c>
      <c r="B93" s="23" t="n">
        <v>128084</v>
      </c>
      <c r="C93" s="23" t="n">
        <v>17176</v>
      </c>
      <c r="D93" s="23" t="n">
        <v>82300</v>
      </c>
      <c r="E93" s="23" t="n">
        <v>28216</v>
      </c>
      <c r="F93" s="24">
        <f>IF(AND(ISNUMBER(C93),ISNUMBER(B93),B93&lt;&gt;0),C93/B93,"")</f>
        <v/>
      </c>
      <c r="G93" s="24">
        <f>IF(AND(ISNUMBER(D93),ISNUMBER(B93),B93&lt;&gt;0),D93/B93,"")</f>
        <v/>
      </c>
      <c r="H93" s="24">
        <f>IF(AND(ISNUMBER(E93),ISNUMBER(B93),B93&lt;&gt;0),E93/B93,"")</f>
        <v/>
      </c>
      <c r="I93" s="23">
        <f>IF(AND(ISNUMBER(C93),ISNUMBER(D93),ISNUMBER(E93)),C93+D93+E93-B93,"")</f>
        <v/>
      </c>
      <c r="J93" s="26" t="inlineStr">
        <is>
          <t>人口推計 長期時系列(2000-2015)</t>
        </is>
      </c>
      <c r="K93" s="22" t="n"/>
    </row>
    <row r="94" ht="15" customHeight="1" s="18">
      <c r="A94" s="22" t="inlineStr">
        <is>
          <t>2009</t>
        </is>
      </c>
      <c r="B94" s="23" t="n">
        <v>128032</v>
      </c>
      <c r="C94" s="23" t="n">
        <v>17011</v>
      </c>
      <c r="D94" s="23" t="n">
        <v>81493</v>
      </c>
      <c r="E94" s="23" t="n">
        <v>29005</v>
      </c>
      <c r="F94" s="24">
        <f>IF(AND(ISNUMBER(C94),ISNUMBER(B94),B94&lt;&gt;0),C94/B94,"")</f>
        <v/>
      </c>
      <c r="G94" s="24">
        <f>IF(AND(ISNUMBER(D94),ISNUMBER(B94),B94&lt;&gt;0),D94/B94,"")</f>
        <v/>
      </c>
      <c r="H94" s="24">
        <f>IF(AND(ISNUMBER(E94),ISNUMBER(B94),B94&lt;&gt;0),E94/B94,"")</f>
        <v/>
      </c>
      <c r="I94" s="23">
        <f>IF(AND(ISNUMBER(C94),ISNUMBER(D94),ISNUMBER(E94)),C94+D94+E94-B94,"")</f>
        <v/>
      </c>
      <c r="J94" s="26" t="inlineStr">
        <is>
          <t>人口推計 長期時系列(2000-2015)</t>
        </is>
      </c>
      <c r="K94" s="22" t="n"/>
    </row>
    <row r="95" ht="15" customHeight="1" s="18">
      <c r="A95" s="22" t="inlineStr">
        <is>
          <t>2010</t>
        </is>
      </c>
      <c r="B95" s="23" t="n">
        <v>128057</v>
      </c>
      <c r="C95" s="23" t="n">
        <v>16839</v>
      </c>
      <c r="D95" s="23" t="n">
        <v>81735</v>
      </c>
      <c r="E95" s="23" t="n">
        <v>29484</v>
      </c>
      <c r="F95" s="24">
        <f>IF(AND(ISNUMBER(C95),ISNUMBER(B95),B95&lt;&gt;0),C95/B95,"")</f>
        <v/>
      </c>
      <c r="G95" s="24">
        <f>IF(AND(ISNUMBER(D95),ISNUMBER(B95),B95&lt;&gt;0),D95/B95,"")</f>
        <v/>
      </c>
      <c r="H95" s="24">
        <f>IF(AND(ISNUMBER(E95),ISNUMBER(B95),B95&lt;&gt;0),E95/B95,"")</f>
        <v/>
      </c>
      <c r="I95" s="23">
        <f>IF(AND(ISNUMBER(C95),ISNUMBER(D95),ISNUMBER(E95)),C95+D95+E95-B95,"")</f>
        <v/>
      </c>
      <c r="J95" s="26" t="inlineStr">
        <is>
          <t>人口推計 長期時系列(2000-2015)</t>
        </is>
      </c>
      <c r="K95" s="22" t="inlineStr">
        <is>
          <t>1)</t>
        </is>
      </c>
    </row>
    <row r="96" ht="15" customHeight="1" s="18">
      <c r="A96" s="22" t="inlineStr">
        <is>
          <t>2011</t>
        </is>
      </c>
      <c r="B96" s="23" t="n">
        <v>127834</v>
      </c>
      <c r="C96" s="23" t="n">
        <v>16705</v>
      </c>
      <c r="D96" s="23" t="n">
        <v>81342</v>
      </c>
      <c r="E96" s="23" t="n">
        <v>29752</v>
      </c>
      <c r="F96" s="24">
        <f>IF(AND(ISNUMBER(C96),ISNUMBER(B96),B96&lt;&gt;0),C96/B96,"")</f>
        <v/>
      </c>
      <c r="G96" s="24">
        <f>IF(AND(ISNUMBER(D96),ISNUMBER(B96),B96&lt;&gt;0),D96/B96,"")</f>
        <v/>
      </c>
      <c r="H96" s="24">
        <f>IF(AND(ISNUMBER(E96),ISNUMBER(B96),B96&lt;&gt;0),E96/B96,"")</f>
        <v/>
      </c>
      <c r="I96" s="23">
        <f>IF(AND(ISNUMBER(C96),ISNUMBER(D96),ISNUMBER(E96)),C96+D96+E96-B96,"")</f>
        <v/>
      </c>
      <c r="J96" s="26" t="inlineStr">
        <is>
          <t>人口推計 長期時系列(2000-2015)</t>
        </is>
      </c>
      <c r="K96" s="22" t="n"/>
    </row>
    <row r="97" ht="15" customHeight="1" s="18">
      <c r="A97" s="22" t="inlineStr">
        <is>
          <t>2012</t>
        </is>
      </c>
      <c r="B97" s="23" t="n">
        <v>127593</v>
      </c>
      <c r="C97" s="23" t="n">
        <v>16547</v>
      </c>
      <c r="D97" s="23" t="n">
        <v>80175</v>
      </c>
      <c r="E97" s="23" t="n">
        <v>30793</v>
      </c>
      <c r="F97" s="24">
        <f>IF(AND(ISNUMBER(C97),ISNUMBER(B97),B97&lt;&gt;0),C97/B97,"")</f>
        <v/>
      </c>
      <c r="G97" s="24">
        <f>IF(AND(ISNUMBER(D97),ISNUMBER(B97),B97&lt;&gt;0),D97/B97,"")</f>
        <v/>
      </c>
      <c r="H97" s="24">
        <f>IF(AND(ISNUMBER(E97),ISNUMBER(B97),B97&lt;&gt;0),E97/B97,"")</f>
        <v/>
      </c>
      <c r="I97" s="23">
        <f>IF(AND(ISNUMBER(C97),ISNUMBER(D97),ISNUMBER(E97)),C97+D97+E97-B97,"")</f>
        <v/>
      </c>
      <c r="J97" s="26" t="inlineStr">
        <is>
          <t>人口推計 長期時系列(2000-2015)</t>
        </is>
      </c>
      <c r="K97" s="22" t="n"/>
    </row>
    <row r="98" ht="15" customHeight="1" s="18">
      <c r="A98" s="22" t="inlineStr">
        <is>
          <t>2013</t>
        </is>
      </c>
      <c r="B98" s="23" t="n">
        <v>127414</v>
      </c>
      <c r="C98" s="23" t="n">
        <v>16390</v>
      </c>
      <c r="D98" s="23" t="n">
        <v>79010</v>
      </c>
      <c r="E98" s="23" t="n">
        <v>31898</v>
      </c>
      <c r="F98" s="24">
        <f>IF(AND(ISNUMBER(C98),ISNUMBER(B98),B98&lt;&gt;0),C98/B98,"")</f>
        <v/>
      </c>
      <c r="G98" s="24">
        <f>IF(AND(ISNUMBER(D98),ISNUMBER(B98),B98&lt;&gt;0),D98/B98,"")</f>
        <v/>
      </c>
      <c r="H98" s="24">
        <f>IF(AND(ISNUMBER(E98),ISNUMBER(B98),B98&lt;&gt;0),E98/B98,"")</f>
        <v/>
      </c>
      <c r="I98" s="23">
        <f>IF(AND(ISNUMBER(C98),ISNUMBER(D98),ISNUMBER(E98)),C98+D98+E98-B98,"")</f>
        <v/>
      </c>
      <c r="J98" s="26" t="inlineStr">
        <is>
          <t>人口推計 長期時系列(2000-2015)</t>
        </is>
      </c>
      <c r="K98" s="22" t="n"/>
    </row>
    <row r="99" ht="15" customHeight="1" s="18">
      <c r="A99" s="22" t="inlineStr">
        <is>
          <t>2014</t>
        </is>
      </c>
      <c r="B99" s="23" t="n">
        <v>127237</v>
      </c>
      <c r="C99" s="23" t="n">
        <v>16233</v>
      </c>
      <c r="D99" s="23" t="n">
        <v>77850</v>
      </c>
      <c r="E99" s="23" t="n">
        <v>33000</v>
      </c>
      <c r="F99" s="24">
        <f>IF(AND(ISNUMBER(C99),ISNUMBER(B99),B99&lt;&gt;0),C99/B99,"")</f>
        <v/>
      </c>
      <c r="G99" s="24">
        <f>IF(AND(ISNUMBER(D99),ISNUMBER(B99),B99&lt;&gt;0),D99/B99,"")</f>
        <v/>
      </c>
      <c r="H99" s="24">
        <f>IF(AND(ISNUMBER(E99),ISNUMBER(B99),B99&lt;&gt;0),E99/B99,"")</f>
        <v/>
      </c>
      <c r="I99" s="23">
        <f>IF(AND(ISNUMBER(C99),ISNUMBER(D99),ISNUMBER(E99)),C99+D99+E99-B99,"")</f>
        <v/>
      </c>
      <c r="J99" s="26" t="inlineStr">
        <is>
          <t>人口推計 長期時系列(2000-2015)</t>
        </is>
      </c>
      <c r="K99" s="22" t="n"/>
    </row>
    <row r="100" ht="15" customHeight="1" s="18">
      <c r="A100" s="22" t="inlineStr">
        <is>
          <t>2015</t>
        </is>
      </c>
      <c r="B100" s="23" t="n">
        <v>127095</v>
      </c>
      <c r="C100" s="23" t="n">
        <v>15945</v>
      </c>
      <c r="D100" s="23" t="n">
        <v>77282</v>
      </c>
      <c r="E100" s="23" t="n">
        <v>33868</v>
      </c>
      <c r="F100" s="24">
        <f>IF(AND(ISNUMBER(C100),ISNUMBER(B100),B100&lt;&gt;0),C100/B100,"")</f>
        <v/>
      </c>
      <c r="G100" s="24">
        <f>IF(AND(ISNUMBER(D100),ISNUMBER(B100),B100&lt;&gt;0),D100/B100,"")</f>
        <v/>
      </c>
      <c r="H100" s="24">
        <f>IF(AND(ISNUMBER(E100),ISNUMBER(B100),B100&lt;&gt;0),E100/B100,"")</f>
        <v/>
      </c>
      <c r="I100" s="23">
        <f>IF(AND(ISNUMBER(C100),ISNUMBER(D100),ISNUMBER(E100)),C100+D100+E100-B100,"")</f>
        <v/>
      </c>
      <c r="J100" s="26" t="inlineStr">
        <is>
          <t>人口推計 長期時系列(2000-2015)</t>
        </is>
      </c>
      <c r="K100" s="22" t="inlineStr">
        <is>
          <t>1)</t>
        </is>
      </c>
    </row>
    <row r="101" ht="15" customHeight="1" s="18">
      <c r="A101" s="22" t="inlineStr">
        <is>
          <t>2016</t>
        </is>
      </c>
      <c r="B101" s="23" t="n">
        <v>126933</v>
      </c>
      <c r="C101" s="23" t="n">
        <v>15780</v>
      </c>
      <c r="D101" s="23" t="n">
        <v>76561</v>
      </c>
      <c r="E101" s="23" t="n">
        <v>34590</v>
      </c>
      <c r="F101" s="24">
        <f>IF(AND(ISNUMBER(C101),ISNUMBER(B101),B101&lt;&gt;0),C101/B101,"")</f>
        <v/>
      </c>
      <c r="G101" s="24">
        <f>IF(AND(ISNUMBER(D101),ISNUMBER(B101),B101&lt;&gt;0),D101/B101,"")</f>
        <v/>
      </c>
      <c r="H101" s="24">
        <f>IF(AND(ISNUMBER(E101),ISNUMBER(B101),B101&lt;&gt;0),E101/B101,"")</f>
        <v/>
      </c>
      <c r="I101" s="23">
        <f>IF(AND(ISNUMBER(C101),ISNUMBER(D101),ISNUMBER(E101)),C101+D101+E101-B101,"")</f>
        <v/>
      </c>
      <c r="J101" s="26" t="inlineStr">
        <is>
          <t>各年確定値 各歳より集計</t>
        </is>
      </c>
      <c r="K101" s="22" t="n"/>
    </row>
    <row r="102" ht="15" customHeight="1" s="18">
      <c r="A102" s="22" t="inlineStr">
        <is>
          <t>2017</t>
        </is>
      </c>
      <c r="B102" s="23" t="n">
        <v>126706</v>
      </c>
      <c r="C102" s="23" t="n">
        <v>15593</v>
      </c>
      <c r="D102" s="23" t="n">
        <v>75962</v>
      </c>
      <c r="E102" s="23" t="n">
        <v>35151</v>
      </c>
      <c r="F102" s="24">
        <f>IF(AND(ISNUMBER(C102),ISNUMBER(B102),B102&lt;&gt;0),C102/B102,"")</f>
        <v/>
      </c>
      <c r="G102" s="24">
        <f>IF(AND(ISNUMBER(D102),ISNUMBER(B102),B102&lt;&gt;0),D102/B102,"")</f>
        <v/>
      </c>
      <c r="H102" s="24">
        <f>IF(AND(ISNUMBER(E102),ISNUMBER(B102),B102&lt;&gt;0),E102/B102,"")</f>
        <v/>
      </c>
      <c r="I102" s="23">
        <f>IF(AND(ISNUMBER(C102),ISNUMBER(D102),ISNUMBER(E102)),C102+D102+E102-B102,"")</f>
        <v/>
      </c>
      <c r="J102" s="26" t="inlineStr">
        <is>
          <t>各年確定値 各歳より集計</t>
        </is>
      </c>
      <c r="K102" s="22" t="n"/>
    </row>
    <row r="103" ht="15" customHeight="1" s="18">
      <c r="A103" s="22" t="inlineStr">
        <is>
          <t>2018</t>
        </is>
      </c>
      <c r="B103" s="23" t="n">
        <v>126443</v>
      </c>
      <c r="C103" s="23" t="n">
        <v>15416</v>
      </c>
      <c r="D103" s="23" t="n">
        <v>75451</v>
      </c>
      <c r="E103" s="23" t="n">
        <v>35580</v>
      </c>
      <c r="F103" s="24">
        <f>IF(AND(ISNUMBER(C103),ISNUMBER(B103),B103&lt;&gt;0),C103/B103,"")</f>
        <v/>
      </c>
      <c r="G103" s="24">
        <f>IF(AND(ISNUMBER(D103),ISNUMBER(B103),B103&lt;&gt;0),D103/B103,"")</f>
        <v/>
      </c>
      <c r="H103" s="24">
        <f>IF(AND(ISNUMBER(E103),ISNUMBER(B103),B103&lt;&gt;0),E103/B103,"")</f>
        <v/>
      </c>
      <c r="I103" s="23">
        <f>IF(AND(ISNUMBER(C103),ISNUMBER(D103),ISNUMBER(E103)),C103+D103+E103-B103,"")</f>
        <v/>
      </c>
      <c r="J103" s="26" t="inlineStr">
        <is>
          <t>各年確定値 各歳より集計</t>
        </is>
      </c>
      <c r="K103" s="22" t="n"/>
    </row>
    <row r="104" ht="15" customHeight="1" s="18">
      <c r="A104" s="22" t="inlineStr">
        <is>
          <t>2019</t>
        </is>
      </c>
      <c r="B104" s="23" t="n">
        <v>126167</v>
      </c>
      <c r="C104" s="23" t="n">
        <v>15210</v>
      </c>
      <c r="D104" s="23" t="n">
        <v>75070</v>
      </c>
      <c r="E104" s="23" t="n">
        <v>35884</v>
      </c>
      <c r="F104" s="24">
        <f>IF(AND(ISNUMBER(C104),ISNUMBER(B104),B104&lt;&gt;0),C104/B104,"")</f>
        <v/>
      </c>
      <c r="G104" s="24">
        <f>IF(AND(ISNUMBER(D104),ISNUMBER(B104),B104&lt;&gt;0),D104/B104,"")</f>
        <v/>
      </c>
      <c r="H104" s="24">
        <f>IF(AND(ISNUMBER(E104),ISNUMBER(B104),B104&lt;&gt;0),E104/B104,"")</f>
        <v/>
      </c>
      <c r="I104" s="23">
        <f>IF(AND(ISNUMBER(C104),ISNUMBER(D104),ISNUMBER(E104)),C104+D104+E104-B104,"")</f>
        <v/>
      </c>
      <c r="J104" s="26" t="inlineStr">
        <is>
          <t>各年確定値 各歳より集計</t>
        </is>
      </c>
      <c r="K104" s="22" t="n"/>
    </row>
    <row r="105" ht="15" customHeight="1" s="18">
      <c r="A105" s="22" t="inlineStr">
        <is>
          <t>2020</t>
        </is>
      </c>
      <c r="B105" s="23" t="n">
        <v>126146</v>
      </c>
      <c r="C105" s="23" t="n">
        <v>15032</v>
      </c>
      <c r="D105" s="23" t="n">
        <v>75088</v>
      </c>
      <c r="E105" s="23" t="n">
        <v>36027</v>
      </c>
      <c r="F105" s="24">
        <f>IF(AND(ISNUMBER(C105),ISNUMBER(B105),B105&lt;&gt;0),C105/B105,"")</f>
        <v/>
      </c>
      <c r="G105" s="24">
        <f>IF(AND(ISNUMBER(D105),ISNUMBER(B105),B105&lt;&gt;0),D105/B105,"")</f>
        <v/>
      </c>
      <c r="H105" s="24">
        <f>IF(AND(ISNUMBER(E105),ISNUMBER(B105),B105&lt;&gt;0),E105/B105,"")</f>
        <v/>
      </c>
      <c r="I105" s="23">
        <f>IF(AND(ISNUMBER(C105),ISNUMBER(D105),ISNUMBER(E105)),C105+D105+E105-B105,"")</f>
        <v/>
      </c>
      <c r="J105" s="26" t="inlineStr">
        <is>
          <t>人口推計 長期時系列(2015-2020)</t>
        </is>
      </c>
      <c r="K105" s="22" t="inlineStr">
        <is>
          <t>2)</t>
        </is>
      </c>
    </row>
    <row r="106" ht="15" customHeight="1" s="18">
      <c r="A106" s="22" t="inlineStr">
        <is>
          <t>2021</t>
        </is>
      </c>
      <c r="B106" s="23" t="n">
        <v>125502</v>
      </c>
      <c r="C106" s="23" t="n">
        <v>14785</v>
      </c>
      <c r="D106" s="23" t="n">
        <v>74502</v>
      </c>
      <c r="E106" s="23" t="n">
        <v>36213</v>
      </c>
      <c r="F106" s="24">
        <f>IF(AND(ISNUMBER(C106),ISNUMBER(B106),B106&lt;&gt;0),C106/B106,"")</f>
        <v/>
      </c>
      <c r="G106" s="24">
        <f>IF(AND(ISNUMBER(D106),ISNUMBER(B106),B106&lt;&gt;0),D106/B106,"")</f>
        <v/>
      </c>
      <c r="H106" s="24">
        <f>IF(AND(ISNUMBER(E106),ISNUMBER(B106),B106&lt;&gt;0),E106/B106,"")</f>
        <v/>
      </c>
      <c r="I106" s="23">
        <f>IF(AND(ISNUMBER(C106),ISNUMBER(D106),ISNUMBER(E106)),C106+D106+E106-B106,"")</f>
        <v/>
      </c>
      <c r="J106" s="26" t="inlineStr">
        <is>
          <t>各年確定値 各歳より集計</t>
        </is>
      </c>
      <c r="K106" s="22" t="n"/>
    </row>
    <row r="107" ht="15" customHeight="1" s="18">
      <c r="A107" s="22" t="inlineStr">
        <is>
          <t>2022</t>
        </is>
      </c>
      <c r="B107" s="23" t="n">
        <v>124947</v>
      </c>
      <c r="C107" s="23" t="n">
        <v>14502</v>
      </c>
      <c r="D107" s="23" t="n">
        <v>74209</v>
      </c>
      <c r="E107" s="23" t="n">
        <v>36236</v>
      </c>
      <c r="F107" s="24">
        <f>IF(AND(ISNUMBER(C107),ISNUMBER(B107),B107&lt;&gt;0),C107/B107,"")</f>
        <v/>
      </c>
      <c r="G107" s="24">
        <f>IF(AND(ISNUMBER(D107),ISNUMBER(B107),B107&lt;&gt;0),D107/B107,"")</f>
        <v/>
      </c>
      <c r="H107" s="24">
        <f>IF(AND(ISNUMBER(E107),ISNUMBER(B107),B107&lt;&gt;0),E107/B107,"")</f>
        <v/>
      </c>
      <c r="I107" s="23">
        <f>IF(AND(ISNUMBER(C107),ISNUMBER(D107),ISNUMBER(E107)),C107+D107+E107-B107,"")</f>
        <v/>
      </c>
      <c r="J107" s="26" t="inlineStr">
        <is>
          <t>各年確定値 各歳より集計</t>
        </is>
      </c>
      <c r="K107" s="22" t="n"/>
    </row>
    <row r="108" ht="15" customHeight="1" s="18">
      <c r="A108" s="22" t="inlineStr">
        <is>
          <t>2023</t>
        </is>
      </c>
      <c r="B108" s="23" t="n">
        <v>124352</v>
      </c>
      <c r="C108" s="23" t="n">
        <v>14175</v>
      </c>
      <c r="D108" s="23" t="n">
        <v>73955</v>
      </c>
      <c r="E108" s="23" t="n">
        <v>36224</v>
      </c>
      <c r="F108" s="24">
        <f>IF(AND(ISNUMBER(C108),ISNUMBER(B108),B108&lt;&gt;0),C108/B108,"")</f>
        <v/>
      </c>
      <c r="G108" s="24">
        <f>IF(AND(ISNUMBER(D108),ISNUMBER(B108),B108&lt;&gt;0),D108/B108,"")</f>
        <v/>
      </c>
      <c r="H108" s="24">
        <f>IF(AND(ISNUMBER(E108),ISNUMBER(B108),B108&lt;&gt;0),E108/B108,"")</f>
        <v/>
      </c>
      <c r="I108" s="23">
        <f>IF(AND(ISNUMBER(C108),ISNUMBER(D108),ISNUMBER(E108)),C108+D108+E108-B108,"")</f>
        <v/>
      </c>
      <c r="J108" s="26" t="inlineStr">
        <is>
          <t>各年確定値 各歳より集計</t>
        </is>
      </c>
      <c r="K108" s="22" t="n"/>
    </row>
    <row r="109" ht="15" customHeight="1" s="18">
      <c r="A109" s="22" t="inlineStr">
        <is>
          <t>2024</t>
        </is>
      </c>
      <c r="B109" s="23" t="n">
        <v>123802</v>
      </c>
      <c r="C109" s="23" t="n">
        <v>13831</v>
      </c>
      <c r="D109" s="23" t="n">
        <v>73733</v>
      </c>
      <c r="E109" s="23" t="n">
        <v>36243</v>
      </c>
      <c r="F109" s="24">
        <f>IF(AND(ISNUMBER(C109),ISNUMBER(B109),B109&lt;&gt;0),C109/B109,"")</f>
        <v/>
      </c>
      <c r="G109" s="24">
        <f>IF(AND(ISNUMBER(D109),ISNUMBER(B109),B109&lt;&gt;0),D109/B109,"")</f>
        <v/>
      </c>
      <c r="H109" s="24">
        <f>IF(AND(ISNUMBER(E109),ISNUMBER(B109),B109&lt;&gt;0),E109/B109,"")</f>
        <v/>
      </c>
      <c r="I109" s="23">
        <f>IF(AND(ISNUMBER(C109),ISNUMBER(D109),ISNUMBER(E109)),C109+D109+E109-B109,"")</f>
        <v/>
      </c>
      <c r="J109" s="26" t="inlineStr">
        <is>
          <t>各年確定値 各歳より集計</t>
        </is>
      </c>
      <c r="K109" s="22" t="n"/>
    </row>
    <row r="111" ht="15" customHeight="1" s="18">
      <c r="A111" s="27" t="inlineStr">
        <is>
          <t>注記（年齢3区分）:</t>
        </is>
      </c>
    </row>
    <row r="112" ht="15" customHeight="1" s="18">
      <c r="A112" s="28" t="inlineStr">
        <is>
          <t>1) 1941-1943年(昭和16-18年)は年齢別推計を行っていないため空欄。</t>
        </is>
      </c>
    </row>
    <row r="113" ht="15" customHeight="1" s="18">
      <c r="A113" s="28" t="inlineStr">
        <is>
          <t>2) 1945年も年齢区分なし。</t>
        </is>
      </c>
    </row>
    <row r="114" ht="15" customHeight="1" s="18">
      <c r="A114" s="28" t="inlineStr">
        <is>
          <t>3) 「内訳合計差」列は3区分合計−総数（四捨五入で生じる差。0なら一致）。</t>
        </is>
      </c>
    </row>
    <row r="115" ht="15" customHeight="1" s="18">
      <c r="A115" s="28" t="inlineStr">
        <is>
          <t>4) 構成比はExcel数式により本表の実数から算出。</t>
        </is>
      </c>
    </row>
    <row r="116" ht="15" customHeight="1" s="18">
      <c r="A116" s="28" t="inlineStr">
        <is>
          <t>5) 出所: 1920-1999=我が国の推計人口、2000-2015=長期時系列、2016-2024=各年確定値の各歳より集計。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Y1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2" customWidth="1" style="17" min="2" max="2"/>
    <col width="9.51" customWidth="1" style="17" min="3" max="24"/>
    <col width="30" customWidth="1" style="17" min="25" max="25"/>
  </cols>
  <sheetData>
    <row r="1" ht="20.1" customHeight="1" s="18">
      <c r="A1" s="19" t="inlineStr">
        <is>
          <t>年齢5歳階級別人口（全国・年次, 男女計）</t>
        </is>
      </c>
    </row>
    <row r="2" ht="15" customHeight="1" s="18">
      <c r="A2" s="20" t="inlineStr">
        <is>
          <t>単位: 千人。1920-1999年は最上位が「85歳以上」、2000年以降は「100歳以上」まで細分（脚注参照）</t>
        </is>
      </c>
    </row>
    <row r="4" ht="29.85" customHeight="1" s="18">
      <c r="A4" s="21" t="inlineStr">
        <is>
          <t>年</t>
        </is>
      </c>
      <c r="B4" s="21" t="inlineStr">
        <is>
          <t>総数(千人)</t>
        </is>
      </c>
      <c r="C4" s="29" t="inlineStr">
        <is>
          <t>0～4</t>
        </is>
      </c>
      <c r="D4" s="29" t="inlineStr">
        <is>
          <t>5～9</t>
        </is>
      </c>
      <c r="E4" s="29" t="inlineStr">
        <is>
          <t>10～14</t>
        </is>
      </c>
      <c r="F4" s="29" t="inlineStr">
        <is>
          <t>15～19</t>
        </is>
      </c>
      <c r="G4" s="29" t="inlineStr">
        <is>
          <t>20～24</t>
        </is>
      </c>
      <c r="H4" s="29" t="inlineStr">
        <is>
          <t>25～29</t>
        </is>
      </c>
      <c r="I4" s="29" t="inlineStr">
        <is>
          <t>30～34</t>
        </is>
      </c>
      <c r="J4" s="29" t="inlineStr">
        <is>
          <t>35～39</t>
        </is>
      </c>
      <c r="K4" s="29" t="inlineStr">
        <is>
          <t>40～44</t>
        </is>
      </c>
      <c r="L4" s="29" t="inlineStr">
        <is>
          <t>45～49</t>
        </is>
      </c>
      <c r="M4" s="29" t="inlineStr">
        <is>
          <t>50～54</t>
        </is>
      </c>
      <c r="N4" s="29" t="inlineStr">
        <is>
          <t>55～59</t>
        </is>
      </c>
      <c r="O4" s="29" t="inlineStr">
        <is>
          <t>60～64</t>
        </is>
      </c>
      <c r="P4" s="29" t="inlineStr">
        <is>
          <t>65～69</t>
        </is>
      </c>
      <c r="Q4" s="29" t="inlineStr">
        <is>
          <t>70～74</t>
        </is>
      </c>
      <c r="R4" s="29" t="inlineStr">
        <is>
          <t>75～79</t>
        </is>
      </c>
      <c r="S4" s="29" t="inlineStr">
        <is>
          <t>80～84</t>
        </is>
      </c>
      <c r="T4" s="29" t="inlineStr">
        <is>
          <t>85～89</t>
        </is>
      </c>
      <c r="U4" s="29" t="inlineStr">
        <is>
          <t>90～94</t>
        </is>
      </c>
      <c r="V4" s="29" t="inlineStr">
        <is>
          <t>95～99</t>
        </is>
      </c>
      <c r="W4" s="29" t="inlineStr">
        <is>
          <t>100歳以上</t>
        </is>
      </c>
      <c r="X4" s="29" t="inlineStr">
        <is>
          <t>(参考)85歳以上</t>
        </is>
      </c>
      <c r="Y4" s="21" t="inlineStr">
        <is>
          <t>出所区分</t>
        </is>
      </c>
    </row>
    <row r="5" ht="15" customHeight="1" s="18">
      <c r="A5" s="22" t="inlineStr">
        <is>
          <t>1920</t>
        </is>
      </c>
      <c r="B5" s="23" t="n">
        <v>55963</v>
      </c>
      <c r="C5" s="23" t="n">
        <v>7458</v>
      </c>
      <c r="D5" s="23" t="n">
        <v>6857</v>
      </c>
      <c r="E5" s="23" t="n">
        <v>6102</v>
      </c>
      <c r="F5" s="23" t="n">
        <v>5419</v>
      </c>
      <c r="G5" s="23" t="n">
        <v>4609</v>
      </c>
      <c r="H5" s="23" t="n">
        <v>3924</v>
      </c>
      <c r="I5" s="23" t="n">
        <v>3609</v>
      </c>
      <c r="J5" s="23" t="n">
        <v>3411</v>
      </c>
      <c r="K5" s="23" t="n">
        <v>3244</v>
      </c>
      <c r="L5" s="23" t="n">
        <v>2659</v>
      </c>
      <c r="M5" s="23" t="n">
        <v>2235</v>
      </c>
      <c r="N5" s="23" t="n">
        <v>1840</v>
      </c>
      <c r="O5" s="23" t="n">
        <v>1656</v>
      </c>
      <c r="P5" s="23" t="n">
        <v>1313</v>
      </c>
      <c r="Q5" s="23" t="n">
        <v>897</v>
      </c>
      <c r="R5" s="23" t="n">
        <v>482</v>
      </c>
      <c r="S5" s="23" t="n">
        <v>174</v>
      </c>
      <c r="T5" s="23" t="n"/>
      <c r="U5" s="23" t="n"/>
      <c r="V5" s="23" t="n"/>
      <c r="W5" s="23" t="n"/>
      <c r="X5" s="23" t="n">
        <v>76</v>
      </c>
      <c r="Y5" s="26" t="inlineStr">
        <is>
          <t>我が国の推計人口(1920-2000) 5歳階級は85歳以上が最上位</t>
        </is>
      </c>
    </row>
    <row r="6" ht="15" customHeight="1" s="18">
      <c r="A6" s="22" t="inlineStr">
        <is>
          <t>1921</t>
        </is>
      </c>
      <c r="B6" s="23" t="n">
        <v>56666</v>
      </c>
      <c r="C6" s="23" t="n">
        <v>7590</v>
      </c>
      <c r="D6" s="23" t="n">
        <v>6903</v>
      </c>
      <c r="E6" s="23" t="n">
        <v>6325</v>
      </c>
      <c r="F6" s="23" t="n">
        <v>5362</v>
      </c>
      <c r="G6" s="23" t="n">
        <v>4739</v>
      </c>
      <c r="H6" s="23" t="n">
        <v>4043</v>
      </c>
      <c r="I6" s="23" t="n">
        <v>3632</v>
      </c>
      <c r="J6" s="23" t="n">
        <v>3323</v>
      </c>
      <c r="K6" s="23" t="n">
        <v>3249</v>
      </c>
      <c r="L6" s="23" t="n">
        <v>2814</v>
      </c>
      <c r="M6" s="23" t="n">
        <v>2221</v>
      </c>
      <c r="N6" s="23" t="n">
        <v>1915</v>
      </c>
      <c r="O6" s="23" t="n">
        <v>1579</v>
      </c>
      <c r="P6" s="23" t="n">
        <v>1341</v>
      </c>
      <c r="Q6" s="23" t="n">
        <v>891</v>
      </c>
      <c r="R6" s="23" t="n">
        <v>484</v>
      </c>
      <c r="S6" s="23" t="n">
        <v>183</v>
      </c>
      <c r="T6" s="23" t="n"/>
      <c r="U6" s="23" t="n"/>
      <c r="V6" s="23" t="n"/>
      <c r="W6" s="23" t="n"/>
      <c r="X6" s="23" t="n">
        <v>73</v>
      </c>
      <c r="Y6" s="26" t="inlineStr">
        <is>
          <t>我が国の推計人口(1920-2000) 5歳階級は85歳以上が最上位</t>
        </is>
      </c>
    </row>
    <row r="7" ht="15" customHeight="1" s="18">
      <c r="A7" s="22" t="inlineStr">
        <is>
          <t>1922</t>
        </is>
      </c>
      <c r="B7" s="23" t="n">
        <v>57390</v>
      </c>
      <c r="C7" s="23" t="n">
        <v>7780</v>
      </c>
      <c r="D7" s="23" t="n">
        <v>6859</v>
      </c>
      <c r="E7" s="23" t="n">
        <v>6470</v>
      </c>
      <c r="F7" s="23" t="n">
        <v>5425</v>
      </c>
      <c r="G7" s="23" t="n">
        <v>4894</v>
      </c>
      <c r="H7" s="23" t="n">
        <v>4108</v>
      </c>
      <c r="I7" s="23" t="n">
        <v>3661</v>
      </c>
      <c r="J7" s="23" t="n">
        <v>3323</v>
      </c>
      <c r="K7" s="23" t="n">
        <v>3259</v>
      </c>
      <c r="L7" s="23" t="n">
        <v>2895</v>
      </c>
      <c r="M7" s="23" t="n">
        <v>2258</v>
      </c>
      <c r="N7" s="23" t="n">
        <v>1965</v>
      </c>
      <c r="O7" s="23" t="n">
        <v>1504</v>
      </c>
      <c r="P7" s="23" t="n">
        <v>1348</v>
      </c>
      <c r="Q7" s="23" t="n">
        <v>902</v>
      </c>
      <c r="R7" s="23" t="n">
        <v>487</v>
      </c>
      <c r="S7" s="23" t="n">
        <v>186</v>
      </c>
      <c r="T7" s="23" t="n"/>
      <c r="U7" s="23" t="n"/>
      <c r="V7" s="23" t="n"/>
      <c r="W7" s="23" t="n"/>
      <c r="X7" s="23" t="n">
        <v>67</v>
      </c>
      <c r="Y7" s="26" t="inlineStr">
        <is>
          <t>我が国の推計人口(1920-2000) 5歳階級は85歳以上が最上位</t>
        </is>
      </c>
    </row>
    <row r="8" ht="15" customHeight="1" s="18">
      <c r="A8" s="22" t="inlineStr">
        <is>
          <t>1923</t>
        </is>
      </c>
      <c r="B8" s="23" t="n">
        <v>58119</v>
      </c>
      <c r="C8" s="23" t="n">
        <v>7999</v>
      </c>
      <c r="D8" s="23" t="n">
        <v>6788</v>
      </c>
      <c r="E8" s="23" t="n">
        <v>6587</v>
      </c>
      <c r="F8" s="23" t="n">
        <v>5522</v>
      </c>
      <c r="G8" s="23" t="n">
        <v>4975</v>
      </c>
      <c r="H8" s="23" t="n">
        <v>4225</v>
      </c>
      <c r="I8" s="23" t="n">
        <v>3656</v>
      </c>
      <c r="J8" s="23" t="n">
        <v>3349</v>
      </c>
      <c r="K8" s="23" t="n">
        <v>3253</v>
      </c>
      <c r="L8" s="23" t="n">
        <v>2957</v>
      </c>
      <c r="M8" s="23" t="n">
        <v>2260</v>
      </c>
      <c r="N8" s="23" t="n">
        <v>2081</v>
      </c>
      <c r="O8" s="23" t="n">
        <v>1457</v>
      </c>
      <c r="P8" s="23" t="n">
        <v>1348</v>
      </c>
      <c r="Q8" s="23" t="n">
        <v>899</v>
      </c>
      <c r="R8" s="23" t="n">
        <v>500</v>
      </c>
      <c r="S8" s="23" t="n">
        <v>197</v>
      </c>
      <c r="T8" s="23" t="n"/>
      <c r="U8" s="23" t="n"/>
      <c r="V8" s="23" t="n"/>
      <c r="W8" s="23" t="n"/>
      <c r="X8" s="23" t="n">
        <v>65</v>
      </c>
      <c r="Y8" s="26" t="inlineStr">
        <is>
          <t>我が国の推計人口(1920-2000) 5歳階級は85歳以上が最上位</t>
        </is>
      </c>
    </row>
    <row r="9" ht="15" customHeight="1" s="18">
      <c r="A9" s="22" t="inlineStr">
        <is>
          <t>1924</t>
        </is>
      </c>
      <c r="B9" s="23" t="n">
        <v>58876</v>
      </c>
      <c r="C9" s="23" t="n">
        <v>8227</v>
      </c>
      <c r="D9" s="23" t="n">
        <v>6687</v>
      </c>
      <c r="E9" s="23" t="n">
        <v>6675</v>
      </c>
      <c r="F9" s="23" t="n">
        <v>5717</v>
      </c>
      <c r="G9" s="23" t="n">
        <v>5032</v>
      </c>
      <c r="H9" s="23" t="n">
        <v>4299</v>
      </c>
      <c r="I9" s="23" t="n">
        <v>3653</v>
      </c>
      <c r="J9" s="23" t="n">
        <v>3409</v>
      </c>
      <c r="K9" s="23" t="n">
        <v>3234</v>
      </c>
      <c r="L9" s="23" t="n">
        <v>3025</v>
      </c>
      <c r="M9" s="23" t="n">
        <v>2336</v>
      </c>
      <c r="N9" s="23" t="n">
        <v>2061</v>
      </c>
      <c r="O9" s="23" t="n">
        <v>1500</v>
      </c>
      <c r="P9" s="23" t="n">
        <v>1322</v>
      </c>
      <c r="Q9" s="23" t="n">
        <v>906</v>
      </c>
      <c r="R9" s="23" t="n">
        <v>520</v>
      </c>
      <c r="S9" s="23" t="n">
        <v>206</v>
      </c>
      <c r="T9" s="23" t="n"/>
      <c r="U9" s="23" t="n"/>
      <c r="V9" s="23" t="n"/>
      <c r="W9" s="23" t="n"/>
      <c r="X9" s="23" t="n">
        <v>66</v>
      </c>
      <c r="Y9" s="26" t="inlineStr">
        <is>
          <t>我が国の推計人口(1920-2000) 5歳階級は85歳以上が最上位</t>
        </is>
      </c>
    </row>
    <row r="10" ht="15" customHeight="1" s="18">
      <c r="A10" s="22" t="inlineStr">
        <is>
          <t>1925</t>
        </is>
      </c>
      <c r="B10" s="23" t="n">
        <v>59737</v>
      </c>
      <c r="C10" s="23" t="n">
        <v>8265</v>
      </c>
      <c r="D10" s="23" t="n">
        <v>6924</v>
      </c>
      <c r="E10" s="23" t="n">
        <v>6735</v>
      </c>
      <c r="F10" s="23" t="n">
        <v>5885</v>
      </c>
      <c r="G10" s="23" t="n">
        <v>5061</v>
      </c>
      <c r="H10" s="23" t="n">
        <v>4393</v>
      </c>
      <c r="I10" s="23" t="n">
        <v>3716</v>
      </c>
      <c r="J10" s="23" t="n">
        <v>3449</v>
      </c>
      <c r="K10" s="23" t="n">
        <v>3222</v>
      </c>
      <c r="L10" s="23" t="n">
        <v>3055</v>
      </c>
      <c r="M10" s="23" t="n">
        <v>2451</v>
      </c>
      <c r="N10" s="23" t="n">
        <v>1991</v>
      </c>
      <c r="O10" s="23" t="n">
        <v>1568</v>
      </c>
      <c r="P10" s="23" t="n">
        <v>1294</v>
      </c>
      <c r="Q10" s="23" t="n">
        <v>919</v>
      </c>
      <c r="R10" s="23" t="n">
        <v>523</v>
      </c>
      <c r="S10" s="23" t="n">
        <v>216</v>
      </c>
      <c r="T10" s="23" t="n"/>
      <c r="U10" s="23" t="n"/>
      <c r="V10" s="23" t="n"/>
      <c r="W10" s="23" t="n"/>
      <c r="X10" s="23" t="n">
        <v>69</v>
      </c>
      <c r="Y10" s="26" t="inlineStr">
        <is>
          <t>我が国の推計人口(1920-2000) 5歳階級は85歳以上が最上位</t>
        </is>
      </c>
    </row>
    <row r="11" ht="15" customHeight="1" s="18">
      <c r="A11" s="22" t="inlineStr">
        <is>
          <t>1926</t>
        </is>
      </c>
      <c r="B11" s="23" t="n">
        <v>60741</v>
      </c>
      <c r="C11" s="23" t="n">
        <v>8510.200000000001</v>
      </c>
      <c r="D11" s="23" t="n">
        <v>7036.3</v>
      </c>
      <c r="E11" s="23" t="n">
        <v>6783.3</v>
      </c>
      <c r="F11" s="23" t="n">
        <v>6112.4</v>
      </c>
      <c r="G11" s="23" t="n">
        <v>5016.3</v>
      </c>
      <c r="H11" s="23" t="n">
        <v>4525.9</v>
      </c>
      <c r="I11" s="23" t="n">
        <v>3847.4</v>
      </c>
      <c r="J11" s="23" t="n">
        <v>3472</v>
      </c>
      <c r="K11" s="23" t="n">
        <v>3149.1</v>
      </c>
      <c r="L11" s="23" t="n">
        <v>3064.3</v>
      </c>
      <c r="M11" s="23" t="n">
        <v>2601.2</v>
      </c>
      <c r="N11" s="23" t="n">
        <v>1987.4</v>
      </c>
      <c r="O11" s="23" t="n">
        <v>1634.7</v>
      </c>
      <c r="P11" s="23" t="n">
        <v>1236.4</v>
      </c>
      <c r="Q11" s="23" t="n">
        <v>947</v>
      </c>
      <c r="R11" s="23" t="n">
        <v>523.9</v>
      </c>
      <c r="S11" s="23" t="n">
        <v>219.8</v>
      </c>
      <c r="T11" s="23" t="n"/>
      <c r="U11" s="23" t="n"/>
      <c r="V11" s="23" t="n"/>
      <c r="W11" s="23" t="n"/>
      <c r="X11" s="23" t="n">
        <v>73.3</v>
      </c>
      <c r="Y11" s="26" t="inlineStr">
        <is>
          <t>我が国の推計人口(1920-2000) 5歳階級は85歳以上が最上位</t>
        </is>
      </c>
    </row>
    <row r="12" ht="15" customHeight="1" s="18">
      <c r="A12" s="22" t="inlineStr">
        <is>
          <t>1927</t>
        </is>
      </c>
      <c r="B12" s="23" t="n">
        <v>61659</v>
      </c>
      <c r="C12" s="23" t="n">
        <v>8682.4</v>
      </c>
      <c r="D12" s="23" t="n">
        <v>7220.7</v>
      </c>
      <c r="E12" s="23" t="n">
        <v>6745.2</v>
      </c>
      <c r="F12" s="23" t="n">
        <v>6260.6</v>
      </c>
      <c r="G12" s="23" t="n">
        <v>5085.8</v>
      </c>
      <c r="H12" s="23" t="n">
        <v>4660.1</v>
      </c>
      <c r="I12" s="23" t="n">
        <v>3915.1</v>
      </c>
      <c r="J12" s="23" t="n">
        <v>3504.8</v>
      </c>
      <c r="K12" s="23" t="n">
        <v>3155</v>
      </c>
      <c r="L12" s="23" t="n">
        <v>3072.9</v>
      </c>
      <c r="M12" s="23" t="n">
        <v>2679.3</v>
      </c>
      <c r="N12" s="23" t="n">
        <v>2030.8</v>
      </c>
      <c r="O12" s="23" t="n">
        <v>1676.9</v>
      </c>
      <c r="P12" s="23" t="n">
        <v>1185.3</v>
      </c>
      <c r="Q12" s="23" t="n">
        <v>955.7</v>
      </c>
      <c r="R12" s="23" t="n">
        <v>533.2</v>
      </c>
      <c r="S12" s="23" t="n">
        <v>221.8</v>
      </c>
      <c r="T12" s="23" t="n"/>
      <c r="U12" s="23" t="n"/>
      <c r="V12" s="23" t="n"/>
      <c r="W12" s="23" t="n"/>
      <c r="X12" s="23" t="n">
        <v>73.59999999999999</v>
      </c>
      <c r="Y12" s="26" t="inlineStr">
        <is>
          <t>我が国の推計人口(1920-2000) 5歳階級は85歳以上が最上位</t>
        </is>
      </c>
    </row>
    <row r="13" ht="15" customHeight="1" s="18">
      <c r="A13" s="22" t="inlineStr">
        <is>
          <t>1928</t>
        </is>
      </c>
      <c r="B13" s="23" t="n">
        <v>62595</v>
      </c>
      <c r="C13" s="23" t="n">
        <v>8827.5</v>
      </c>
      <c r="D13" s="23" t="n">
        <v>7453.1</v>
      </c>
      <c r="E13" s="23" t="n">
        <v>6688.2</v>
      </c>
      <c r="F13" s="23" t="n">
        <v>6384.9</v>
      </c>
      <c r="G13" s="23" t="n">
        <v>5181.7</v>
      </c>
      <c r="H13" s="23" t="n">
        <v>4736.3</v>
      </c>
      <c r="I13" s="23" t="n">
        <v>4050.2</v>
      </c>
      <c r="J13" s="23" t="n">
        <v>3506.8</v>
      </c>
      <c r="K13" s="23" t="n">
        <v>3185</v>
      </c>
      <c r="L13" s="23" t="n">
        <v>3067.5</v>
      </c>
      <c r="M13" s="23" t="n">
        <v>2741.4</v>
      </c>
      <c r="N13" s="23" t="n">
        <v>2036.3</v>
      </c>
      <c r="O13" s="23" t="n">
        <v>1784</v>
      </c>
      <c r="P13" s="23" t="n">
        <v>1153.3</v>
      </c>
      <c r="Q13" s="23" t="n">
        <v>958.7</v>
      </c>
      <c r="R13" s="23" t="n">
        <v>532.7</v>
      </c>
      <c r="S13" s="23" t="n">
        <v>230.8</v>
      </c>
      <c r="T13" s="23" t="n"/>
      <c r="U13" s="23" t="n"/>
      <c r="V13" s="23" t="n"/>
      <c r="W13" s="23" t="n"/>
      <c r="X13" s="23" t="n">
        <v>76.7</v>
      </c>
      <c r="Y13" s="26" t="inlineStr">
        <is>
          <t>我が国の推計人口(1920-2000) 5歳階級は85歳以上が最上位</t>
        </is>
      </c>
    </row>
    <row r="14" ht="15" customHeight="1" s="18">
      <c r="A14" s="22" t="inlineStr">
        <is>
          <t>1929</t>
        </is>
      </c>
      <c r="B14" s="23" t="n">
        <v>63461</v>
      </c>
      <c r="C14" s="23" t="n">
        <v>8916.200000000001</v>
      </c>
      <c r="D14" s="23" t="n">
        <v>7721.2</v>
      </c>
      <c r="E14" s="23" t="n">
        <v>6583.8</v>
      </c>
      <c r="F14" s="23" t="n">
        <v>6468.6</v>
      </c>
      <c r="G14" s="23" t="n">
        <v>5375.1</v>
      </c>
      <c r="H14" s="23" t="n">
        <v>4798.5</v>
      </c>
      <c r="I14" s="23" t="n">
        <v>4126.2</v>
      </c>
      <c r="J14" s="23" t="n">
        <v>3509.1</v>
      </c>
      <c r="K14" s="23" t="n">
        <v>3246.3</v>
      </c>
      <c r="L14" s="23" t="n">
        <v>3048</v>
      </c>
      <c r="M14" s="23" t="n">
        <v>2804.1</v>
      </c>
      <c r="N14" s="23" t="n">
        <v>2105</v>
      </c>
      <c r="O14" s="23" t="n">
        <v>1772.4</v>
      </c>
      <c r="P14" s="23" t="n">
        <v>1191.9</v>
      </c>
      <c r="Q14" s="23" t="n">
        <v>938.1</v>
      </c>
      <c r="R14" s="23" t="n">
        <v>536.6</v>
      </c>
      <c r="S14" s="23" t="n">
        <v>240.7</v>
      </c>
      <c r="T14" s="23" t="n"/>
      <c r="U14" s="23" t="n"/>
      <c r="V14" s="23" t="n"/>
      <c r="W14" s="23" t="n"/>
      <c r="X14" s="23" t="n">
        <v>78.8</v>
      </c>
      <c r="Y14" s="26" t="inlineStr">
        <is>
          <t>我が国の推計人口(1920-2000) 5歳階級は85歳以上が最上位</t>
        </is>
      </c>
    </row>
    <row r="15" ht="15" customHeight="1" s="18">
      <c r="A15" s="22" t="inlineStr">
        <is>
          <t>1930</t>
        </is>
      </c>
      <c r="B15" s="23" t="n">
        <v>64450</v>
      </c>
      <c r="C15" s="23" t="n">
        <v>9011</v>
      </c>
      <c r="D15" s="23" t="n">
        <v>7767</v>
      </c>
      <c r="E15" s="23" t="n">
        <v>6801</v>
      </c>
      <c r="F15" s="23" t="n">
        <v>6540</v>
      </c>
      <c r="G15" s="23" t="n">
        <v>5532</v>
      </c>
      <c r="H15" s="23" t="n">
        <v>4836</v>
      </c>
      <c r="I15" s="23" t="n">
        <v>4214</v>
      </c>
      <c r="J15" s="23" t="n">
        <v>3585</v>
      </c>
      <c r="K15" s="23" t="n">
        <v>3286</v>
      </c>
      <c r="L15" s="23" t="n">
        <v>3046</v>
      </c>
      <c r="M15" s="23" t="n">
        <v>2831</v>
      </c>
      <c r="N15" s="23" t="n">
        <v>2216</v>
      </c>
      <c r="O15" s="23" t="n">
        <v>1722</v>
      </c>
      <c r="P15" s="23" t="n">
        <v>1256</v>
      </c>
      <c r="Q15" s="23" t="n">
        <v>927</v>
      </c>
      <c r="R15" s="23" t="n">
        <v>552</v>
      </c>
      <c r="S15" s="23" t="n">
        <v>245</v>
      </c>
      <c r="T15" s="23" t="n"/>
      <c r="U15" s="23" t="n"/>
      <c r="V15" s="23" t="n"/>
      <c r="W15" s="23" t="n"/>
      <c r="X15" s="23" t="n">
        <v>84</v>
      </c>
      <c r="Y15" s="26" t="inlineStr">
        <is>
          <t>我が国の推計人口(1920-2000) 5歳階級は85歳以上が最上位</t>
        </is>
      </c>
    </row>
    <row r="16" ht="15" customHeight="1" s="18">
      <c r="A16" s="22" t="inlineStr">
        <is>
          <t>1931</t>
        </is>
      </c>
      <c r="B16" s="23" t="n">
        <v>65457</v>
      </c>
      <c r="C16" s="23" t="n">
        <v>9084</v>
      </c>
      <c r="D16" s="23" t="n">
        <v>7992</v>
      </c>
      <c r="E16" s="23" t="n">
        <v>6912</v>
      </c>
      <c r="F16" s="23" t="n">
        <v>6592</v>
      </c>
      <c r="G16" s="23" t="n">
        <v>5757</v>
      </c>
      <c r="H16" s="23" t="n">
        <v>4788</v>
      </c>
      <c r="I16" s="23" t="n">
        <v>4337</v>
      </c>
      <c r="J16" s="23" t="n">
        <v>3700</v>
      </c>
      <c r="K16" s="23" t="n">
        <v>3315</v>
      </c>
      <c r="L16" s="23" t="n">
        <v>2976</v>
      </c>
      <c r="M16" s="23" t="n">
        <v>2844</v>
      </c>
      <c r="N16" s="23" t="n">
        <v>2352</v>
      </c>
      <c r="O16" s="23" t="n">
        <v>1717</v>
      </c>
      <c r="P16" s="23" t="n">
        <v>1313</v>
      </c>
      <c r="Q16" s="23" t="n">
        <v>883</v>
      </c>
      <c r="R16" s="23" t="n">
        <v>568</v>
      </c>
      <c r="S16" s="23" t="n">
        <v>242</v>
      </c>
      <c r="T16" s="23" t="n"/>
      <c r="U16" s="23" t="n"/>
      <c r="V16" s="23" t="n"/>
      <c r="W16" s="23" t="n"/>
      <c r="X16" s="23" t="n">
        <v>85</v>
      </c>
      <c r="Y16" s="26" t="inlineStr">
        <is>
          <t>我が国の推計人口(1920-2000) 5歳階級は85歳以上が最上位</t>
        </is>
      </c>
    </row>
    <row r="17" ht="15" customHeight="1" s="18">
      <c r="A17" s="22" t="inlineStr">
        <is>
          <t>1932</t>
        </is>
      </c>
      <c r="B17" s="23" t="n">
        <v>66434</v>
      </c>
      <c r="C17" s="23" t="n">
        <v>9146</v>
      </c>
      <c r="D17" s="23" t="n">
        <v>8187</v>
      </c>
      <c r="E17" s="23" t="n">
        <v>7107</v>
      </c>
      <c r="F17" s="23" t="n">
        <v>6570</v>
      </c>
      <c r="G17" s="23" t="n">
        <v>5837</v>
      </c>
      <c r="H17" s="23" t="n">
        <v>4847</v>
      </c>
      <c r="I17" s="23" t="n">
        <v>4467</v>
      </c>
      <c r="J17" s="23" t="n">
        <v>3765</v>
      </c>
      <c r="K17" s="23" t="n">
        <v>3347</v>
      </c>
      <c r="L17" s="23" t="n">
        <v>2987</v>
      </c>
      <c r="M17" s="23" t="n">
        <v>2856</v>
      </c>
      <c r="N17" s="23" t="n">
        <v>2432</v>
      </c>
      <c r="O17" s="23" t="n">
        <v>1756</v>
      </c>
      <c r="P17" s="23" t="n">
        <v>1358</v>
      </c>
      <c r="Q17" s="23" t="n">
        <v>852</v>
      </c>
      <c r="R17" s="23" t="n">
        <v>582</v>
      </c>
      <c r="S17" s="23" t="n">
        <v>251</v>
      </c>
      <c r="T17" s="23" t="n"/>
      <c r="U17" s="23" t="n"/>
      <c r="V17" s="23" t="n"/>
      <c r="W17" s="23" t="n"/>
      <c r="X17" s="23" t="n">
        <v>88</v>
      </c>
      <c r="Y17" s="26" t="inlineStr">
        <is>
          <t>我が国の推計人口(1920-2000) 5歳階級は85歳以上が最上位</t>
        </is>
      </c>
    </row>
    <row r="18" ht="15" customHeight="1" s="18">
      <c r="A18" s="22" t="inlineStr">
        <is>
          <t>1933</t>
        </is>
      </c>
      <c r="B18" s="23" t="n">
        <v>67432</v>
      </c>
      <c r="C18" s="23" t="n">
        <v>9243</v>
      </c>
      <c r="D18" s="23" t="n">
        <v>8307</v>
      </c>
      <c r="E18" s="23" t="n">
        <v>7356</v>
      </c>
      <c r="F18" s="23" t="n">
        <v>6523</v>
      </c>
      <c r="G18" s="23" t="n">
        <v>5958</v>
      </c>
      <c r="H18" s="23" t="n">
        <v>4922</v>
      </c>
      <c r="I18" s="23" t="n">
        <v>4542</v>
      </c>
      <c r="J18" s="23" t="n">
        <v>3891</v>
      </c>
      <c r="K18" s="23" t="n">
        <v>3349</v>
      </c>
      <c r="L18" s="23" t="n">
        <v>3015</v>
      </c>
      <c r="M18" s="23" t="n">
        <v>2854</v>
      </c>
      <c r="N18" s="23" t="n">
        <v>2491</v>
      </c>
      <c r="O18" s="23" t="n">
        <v>1770</v>
      </c>
      <c r="P18" s="23" t="n">
        <v>1443</v>
      </c>
      <c r="Q18" s="23" t="n">
        <v>833</v>
      </c>
      <c r="R18" s="23" t="n">
        <v>587</v>
      </c>
      <c r="S18" s="23" t="n">
        <v>253</v>
      </c>
      <c r="T18" s="23" t="n"/>
      <c r="U18" s="23" t="n"/>
      <c r="V18" s="23" t="n"/>
      <c r="W18" s="23" t="n"/>
      <c r="X18" s="23" t="n">
        <v>93</v>
      </c>
      <c r="Y18" s="26" t="inlineStr">
        <is>
          <t>我が国の推計人口(1920-2000) 5歳階級は85歳以上が最上位</t>
        </is>
      </c>
    </row>
    <row r="19" ht="15" customHeight="1" s="18">
      <c r="A19" s="22" t="inlineStr">
        <is>
          <t>1934</t>
        </is>
      </c>
      <c r="B19" s="23" t="n">
        <v>68309</v>
      </c>
      <c r="C19" s="23" t="n">
        <v>9251</v>
      </c>
      <c r="D19" s="23" t="n">
        <v>8450</v>
      </c>
      <c r="E19" s="23" t="n">
        <v>7624</v>
      </c>
      <c r="F19" s="23" t="n">
        <v>6422</v>
      </c>
      <c r="G19" s="23" t="n">
        <v>6031</v>
      </c>
      <c r="H19" s="23" t="n">
        <v>5098</v>
      </c>
      <c r="I19" s="23" t="n">
        <v>4603</v>
      </c>
      <c r="J19" s="23" t="n">
        <v>3956</v>
      </c>
      <c r="K19" s="23" t="n">
        <v>3349</v>
      </c>
      <c r="L19" s="23" t="n">
        <v>3074</v>
      </c>
      <c r="M19" s="23" t="n">
        <v>2839</v>
      </c>
      <c r="N19" s="23" t="n">
        <v>2549</v>
      </c>
      <c r="O19" s="23" t="n">
        <v>1836</v>
      </c>
      <c r="P19" s="23" t="n">
        <v>1433</v>
      </c>
      <c r="Q19" s="23" t="n">
        <v>867</v>
      </c>
      <c r="R19" s="23" t="n">
        <v>573</v>
      </c>
      <c r="S19" s="23" t="n">
        <v>257</v>
      </c>
      <c r="T19" s="23" t="n"/>
      <c r="U19" s="23" t="n"/>
      <c r="V19" s="23" t="n"/>
      <c r="W19" s="23" t="n"/>
      <c r="X19" s="23" t="n">
        <v>97</v>
      </c>
      <c r="Y19" s="26" t="inlineStr">
        <is>
          <t>我が国の推計人口(1920-2000) 5歳階級は85歳以上が最上位</t>
        </is>
      </c>
    </row>
    <row r="20" ht="15" customHeight="1" s="18">
      <c r="A20" s="22" t="inlineStr">
        <is>
          <t>1935</t>
        </is>
      </c>
      <c r="B20" s="23" t="n">
        <v>69254</v>
      </c>
      <c r="C20" s="23" t="n">
        <v>9329</v>
      </c>
      <c r="D20" s="23" t="n">
        <v>8531</v>
      </c>
      <c r="E20" s="23" t="n">
        <v>7685</v>
      </c>
      <c r="F20" s="23" t="n">
        <v>6641</v>
      </c>
      <c r="G20" s="23" t="n">
        <v>6071</v>
      </c>
      <c r="H20" s="23" t="n">
        <v>5240</v>
      </c>
      <c r="I20" s="23" t="n">
        <v>4633</v>
      </c>
      <c r="J20" s="23" t="n">
        <v>4046</v>
      </c>
      <c r="K20" s="23" t="n">
        <v>3406</v>
      </c>
      <c r="L20" s="23" t="n">
        <v>3113</v>
      </c>
      <c r="M20" s="23" t="n">
        <v>2833</v>
      </c>
      <c r="N20" s="23" t="n">
        <v>2571</v>
      </c>
      <c r="O20" s="23" t="n">
        <v>1931</v>
      </c>
      <c r="P20" s="23" t="n">
        <v>1387</v>
      </c>
      <c r="Q20" s="23" t="n">
        <v>913</v>
      </c>
      <c r="R20" s="23" t="n">
        <v>562</v>
      </c>
      <c r="S20" s="23" t="n">
        <v>264</v>
      </c>
      <c r="T20" s="23" t="n"/>
      <c r="U20" s="23" t="n"/>
      <c r="V20" s="23" t="n"/>
      <c r="W20" s="23" t="n"/>
      <c r="X20" s="23" t="n">
        <v>99</v>
      </c>
      <c r="Y20" s="26" t="inlineStr">
        <is>
          <t>我が国の推計人口(1920-2000) 5歳階級は85歳以上が最上位</t>
        </is>
      </c>
    </row>
    <row r="21" ht="15" customHeight="1" s="18">
      <c r="A21" s="22" t="inlineStr">
        <is>
          <t>1936</t>
        </is>
      </c>
      <c r="B21" s="23" t="n">
        <v>70114</v>
      </c>
      <c r="C21" s="23" t="n">
        <v>9412</v>
      </c>
      <c r="D21" s="23" t="n">
        <v>8585</v>
      </c>
      <c r="E21" s="23" t="n">
        <v>7887</v>
      </c>
      <c r="F21" s="23" t="n">
        <v>6730</v>
      </c>
      <c r="G21" s="23" t="n">
        <v>6039</v>
      </c>
      <c r="H21" s="23" t="n">
        <v>5442</v>
      </c>
      <c r="I21" s="23" t="n">
        <v>4581</v>
      </c>
      <c r="J21" s="23" t="n">
        <v>4159</v>
      </c>
      <c r="K21" s="23" t="n">
        <v>3519</v>
      </c>
      <c r="L21" s="23" t="n">
        <v>3135</v>
      </c>
      <c r="M21" s="23" t="n">
        <v>2769</v>
      </c>
      <c r="N21" s="23" t="n">
        <v>2578</v>
      </c>
      <c r="O21" s="23" t="n">
        <v>2048</v>
      </c>
      <c r="P21" s="23" t="n">
        <v>1380</v>
      </c>
      <c r="Q21" s="23" t="n">
        <v>951</v>
      </c>
      <c r="R21" s="23" t="n">
        <v>532</v>
      </c>
      <c r="S21" s="23" t="n">
        <v>269</v>
      </c>
      <c r="T21" s="23" t="n"/>
      <c r="U21" s="23" t="n"/>
      <c r="V21" s="23" t="n"/>
      <c r="W21" s="23" t="n"/>
      <c r="X21" s="23" t="n">
        <v>96</v>
      </c>
      <c r="Y21" s="26" t="inlineStr">
        <is>
          <t>我が国の推計人口(1920-2000) 5歳階級は85歳以上が最上位</t>
        </is>
      </c>
    </row>
    <row r="22" ht="15" customHeight="1" s="18">
      <c r="A22" s="22" t="inlineStr">
        <is>
          <t>1937</t>
        </is>
      </c>
      <c r="B22" s="23" t="n">
        <v>70630</v>
      </c>
      <c r="C22" s="23" t="n">
        <v>9471</v>
      </c>
      <c r="D22" s="23" t="n">
        <v>8636</v>
      </c>
      <c r="E22" s="23" t="n">
        <v>8074</v>
      </c>
      <c r="F22" s="23" t="n">
        <v>6899</v>
      </c>
      <c r="G22" s="23" t="n">
        <v>5670</v>
      </c>
      <c r="H22" s="23" t="n">
        <v>5417</v>
      </c>
      <c r="I22" s="23" t="n">
        <v>4592</v>
      </c>
      <c r="J22" s="23" t="n">
        <v>4275</v>
      </c>
      <c r="K22" s="23" t="n">
        <v>3580</v>
      </c>
      <c r="L22" s="23" t="n">
        <v>3169</v>
      </c>
      <c r="M22" s="23" t="n">
        <v>2783</v>
      </c>
      <c r="N22" s="23" t="n">
        <v>2602</v>
      </c>
      <c r="O22" s="23" t="n">
        <v>2128</v>
      </c>
      <c r="P22" s="23" t="n">
        <v>1433</v>
      </c>
      <c r="Q22" s="23" t="n">
        <v>992</v>
      </c>
      <c r="R22" s="23" t="n">
        <v>525</v>
      </c>
      <c r="S22" s="23" t="n">
        <v>283</v>
      </c>
      <c r="T22" s="23" t="n"/>
      <c r="U22" s="23" t="n"/>
      <c r="V22" s="23" t="n"/>
      <c r="W22" s="23" t="n"/>
      <c r="X22" s="23" t="n">
        <v>104</v>
      </c>
      <c r="Y22" s="26" t="inlineStr">
        <is>
          <t>我が国の推計人口(1920-2000) 5歳階級は85歳以上が最上位</t>
        </is>
      </c>
    </row>
    <row r="23" ht="15" customHeight="1" s="18">
      <c r="A23" s="22" t="inlineStr">
        <is>
          <t>1938</t>
        </is>
      </c>
      <c r="B23" s="23" t="n">
        <v>71013</v>
      </c>
      <c r="C23" s="23" t="n">
        <v>9413</v>
      </c>
      <c r="D23" s="23" t="n">
        <v>8716</v>
      </c>
      <c r="E23" s="23" t="n">
        <v>8206</v>
      </c>
      <c r="F23" s="23" t="n">
        <v>7104</v>
      </c>
      <c r="G23" s="23" t="n">
        <v>5371</v>
      </c>
      <c r="H23" s="23" t="n">
        <v>5372</v>
      </c>
      <c r="I23" s="23" t="n">
        <v>4636</v>
      </c>
      <c r="J23" s="23" t="n">
        <v>4336</v>
      </c>
      <c r="K23" s="23" t="n">
        <v>3695</v>
      </c>
      <c r="L23" s="23" t="n">
        <v>3169</v>
      </c>
      <c r="M23" s="23" t="n">
        <v>2808</v>
      </c>
      <c r="N23" s="23" t="n">
        <v>2602</v>
      </c>
      <c r="O23" s="23" t="n">
        <v>2179</v>
      </c>
      <c r="P23" s="23" t="n">
        <v>1452</v>
      </c>
      <c r="Q23" s="23" t="n">
        <v>1054</v>
      </c>
      <c r="R23" s="23" t="n">
        <v>512</v>
      </c>
      <c r="S23" s="23" t="n">
        <v>283</v>
      </c>
      <c r="T23" s="23" t="n"/>
      <c r="U23" s="23" t="n"/>
      <c r="V23" s="23" t="n"/>
      <c r="W23" s="23" t="n"/>
      <c r="X23" s="23" t="n">
        <v>104</v>
      </c>
      <c r="Y23" s="26" t="inlineStr">
        <is>
          <t>我が国の推計人口(1920-2000) 5歳階級は85歳以上が最上位</t>
        </is>
      </c>
    </row>
    <row r="24" ht="15" customHeight="1" s="18">
      <c r="A24" s="22" t="inlineStr">
        <is>
          <t>1939</t>
        </is>
      </c>
      <c r="B24" s="23" t="n">
        <v>71380</v>
      </c>
      <c r="C24" s="23" t="n">
        <v>9152</v>
      </c>
      <c r="D24" s="23" t="n">
        <v>8766</v>
      </c>
      <c r="E24" s="23" t="n">
        <v>8340</v>
      </c>
      <c r="F24" s="23" t="n">
        <v>7327</v>
      </c>
      <c r="G24" s="23" t="n">
        <v>5231</v>
      </c>
      <c r="H24" s="23" t="n">
        <v>5409</v>
      </c>
      <c r="I24" s="23" t="n">
        <v>4784</v>
      </c>
      <c r="J24" s="23" t="n">
        <v>4384</v>
      </c>
      <c r="K24" s="23" t="n">
        <v>3753</v>
      </c>
      <c r="L24" s="23" t="n">
        <v>3158</v>
      </c>
      <c r="M24" s="23" t="n">
        <v>2858</v>
      </c>
      <c r="N24" s="23" t="n">
        <v>2574</v>
      </c>
      <c r="O24" s="23" t="n">
        <v>2217</v>
      </c>
      <c r="P24" s="23" t="n">
        <v>1492</v>
      </c>
      <c r="Q24" s="23" t="n">
        <v>1037</v>
      </c>
      <c r="R24" s="23" t="n">
        <v>526</v>
      </c>
      <c r="S24" s="23" t="n">
        <v>267</v>
      </c>
      <c r="T24" s="23" t="n"/>
      <c r="U24" s="23" t="n"/>
      <c r="V24" s="23" t="n"/>
      <c r="W24" s="23" t="n"/>
      <c r="X24" s="23" t="n">
        <v>105</v>
      </c>
      <c r="Y24" s="26" t="inlineStr">
        <is>
          <t>我が国の推計人口(1920-2000) 5歳階級は85歳以上が最上位</t>
        </is>
      </c>
    </row>
    <row r="25" ht="15" customHeight="1" s="18">
      <c r="A25" s="22" t="inlineStr">
        <is>
          <t>1940</t>
        </is>
      </c>
      <c r="B25" s="23" t="n">
        <v>71933</v>
      </c>
      <c r="C25" s="23" t="n">
        <v>9135</v>
      </c>
      <c r="D25" s="23" t="n">
        <v>8838</v>
      </c>
      <c r="E25" s="23" t="n">
        <v>8409</v>
      </c>
      <c r="F25" s="23" t="n">
        <v>7364</v>
      </c>
      <c r="G25" s="23" t="n">
        <v>5346</v>
      </c>
      <c r="H25" s="23" t="n">
        <v>5396</v>
      </c>
      <c r="I25" s="23" t="n">
        <v>4886</v>
      </c>
      <c r="J25" s="23" t="n">
        <v>4404</v>
      </c>
      <c r="K25" s="23" t="n">
        <v>3826</v>
      </c>
      <c r="L25" s="23" t="n">
        <v>3203</v>
      </c>
      <c r="M25" s="23" t="n">
        <v>2885</v>
      </c>
      <c r="N25" s="23" t="n">
        <v>2559</v>
      </c>
      <c r="O25" s="23" t="n">
        <v>2228</v>
      </c>
      <c r="P25" s="23" t="n">
        <v>1555</v>
      </c>
      <c r="Q25" s="23" t="n">
        <v>995</v>
      </c>
      <c r="R25" s="23" t="n">
        <v>546</v>
      </c>
      <c r="S25" s="23" t="n">
        <v>254</v>
      </c>
      <c r="T25" s="23" t="n"/>
      <c r="U25" s="23" t="n"/>
      <c r="V25" s="23" t="n"/>
      <c r="W25" s="23" t="n"/>
      <c r="X25" s="23" t="n">
        <v>103</v>
      </c>
      <c r="Y25" s="26" t="inlineStr">
        <is>
          <t>我が国の推計人口(1920-2000) 5歳階級は85歳以上が最上位</t>
        </is>
      </c>
    </row>
    <row r="26" ht="15" customHeight="1" s="18">
      <c r="A26" s="22" t="inlineStr">
        <is>
          <t>1941</t>
        </is>
      </c>
      <c r="B26" s="23" t="n">
        <v>72218</v>
      </c>
      <c r="C26" s="23" t="n"/>
      <c r="D26" s="23" t="n"/>
      <c r="E26" s="23" t="n"/>
      <c r="F26" s="23" t="n"/>
      <c r="G26" s="23" t="n"/>
      <c r="H26" s="23" t="n"/>
      <c r="I26" s="23" t="n"/>
      <c r="J26" s="23" t="n"/>
      <c r="K26" s="23" t="n"/>
      <c r="L26" s="23" t="n"/>
      <c r="M26" s="23" t="n"/>
      <c r="N26" s="23" t="n"/>
      <c r="O26" s="23" t="n"/>
      <c r="P26" s="23" t="n"/>
      <c r="Q26" s="23" t="n"/>
      <c r="R26" s="23" t="n"/>
      <c r="S26" s="23" t="n"/>
      <c r="T26" s="23" t="n"/>
      <c r="U26" s="23" t="n"/>
      <c r="V26" s="23" t="n"/>
      <c r="W26" s="23" t="n"/>
      <c r="X26" s="23" t="n"/>
      <c r="Y26" s="22" t="n"/>
    </row>
    <row r="27" ht="15" customHeight="1" s="18">
      <c r="A27" s="22" t="inlineStr">
        <is>
          <t>1942</t>
        </is>
      </c>
      <c r="B27" s="23" t="n">
        <v>72880</v>
      </c>
      <c r="C27" s="23" t="n"/>
      <c r="D27" s="23" t="n"/>
      <c r="E27" s="23" t="n"/>
      <c r="F27" s="23" t="n"/>
      <c r="G27" s="23" t="n"/>
      <c r="H27" s="23" t="n"/>
      <c r="I27" s="23" t="n"/>
      <c r="J27" s="23" t="n"/>
      <c r="K27" s="23" t="n"/>
      <c r="L27" s="23" t="n"/>
      <c r="M27" s="23" t="n"/>
      <c r="N27" s="23" t="n"/>
      <c r="O27" s="23" t="n"/>
      <c r="P27" s="23" t="n"/>
      <c r="Q27" s="23" t="n"/>
      <c r="R27" s="23" t="n"/>
      <c r="S27" s="23" t="n"/>
      <c r="T27" s="23" t="n"/>
      <c r="U27" s="23" t="n"/>
      <c r="V27" s="23" t="n"/>
      <c r="W27" s="23" t="n"/>
      <c r="X27" s="23" t="n"/>
      <c r="Y27" s="22" t="n"/>
    </row>
    <row r="28" ht="15" customHeight="1" s="18">
      <c r="A28" s="22" t="inlineStr">
        <is>
          <t>1943</t>
        </is>
      </c>
      <c r="B28" s="23" t="n">
        <v>73903</v>
      </c>
      <c r="C28" s="23" t="n"/>
      <c r="D28" s="23" t="n"/>
      <c r="E28" s="23" t="n"/>
      <c r="F28" s="23" t="n"/>
      <c r="G28" s="23" t="n"/>
      <c r="H28" s="23" t="n"/>
      <c r="I28" s="23" t="n"/>
      <c r="J28" s="23" t="n"/>
      <c r="K28" s="23" t="n"/>
      <c r="L28" s="23" t="n"/>
      <c r="M28" s="23" t="n"/>
      <c r="N28" s="23" t="n"/>
      <c r="O28" s="23" t="n"/>
      <c r="P28" s="23" t="n"/>
      <c r="Q28" s="23" t="n"/>
      <c r="R28" s="23" t="n"/>
      <c r="S28" s="23" t="n"/>
      <c r="T28" s="23" t="n"/>
      <c r="U28" s="23" t="n"/>
      <c r="V28" s="23" t="n"/>
      <c r="W28" s="23" t="n"/>
      <c r="X28" s="23" t="n"/>
      <c r="Y28" s="22" t="n"/>
    </row>
    <row r="29" ht="15" customHeight="1" s="18">
      <c r="A29" s="22" t="inlineStr">
        <is>
          <t>1944</t>
        </is>
      </c>
      <c r="B29" s="23" t="n">
        <v>74433</v>
      </c>
      <c r="C29" s="23" t="n"/>
      <c r="D29" s="23" t="n"/>
      <c r="E29" s="23" t="n"/>
      <c r="F29" s="23" t="n"/>
      <c r="G29" s="23" t="n"/>
      <c r="H29" s="23" t="n"/>
      <c r="I29" s="23" t="n"/>
      <c r="J29" s="23" t="n"/>
      <c r="K29" s="23" t="n"/>
      <c r="L29" s="23" t="n"/>
      <c r="M29" s="23" t="n"/>
      <c r="N29" s="23" t="n"/>
      <c r="O29" s="23" t="n"/>
      <c r="P29" s="23" t="n"/>
      <c r="Q29" s="23" t="n"/>
      <c r="R29" s="23" t="n"/>
      <c r="S29" s="23" t="n"/>
      <c r="T29" s="23" t="n"/>
      <c r="U29" s="23" t="n"/>
      <c r="V29" s="23" t="n"/>
      <c r="W29" s="23" t="n"/>
      <c r="X29" s="23" t="n"/>
      <c r="Y29" s="26" t="inlineStr">
        <is>
          <t>我が国の推計人口(1920-2000) 5歳階級は85歳以上が最上位</t>
        </is>
      </c>
    </row>
    <row r="30" ht="15" customHeight="1" s="18">
      <c r="A30" s="22" t="inlineStr">
        <is>
          <t>1945</t>
        </is>
      </c>
      <c r="B30" s="23" t="n">
        <v>72147</v>
      </c>
      <c r="C30" s="23" t="n"/>
      <c r="D30" s="23" t="n"/>
      <c r="E30" s="23" t="n"/>
      <c r="F30" s="23" t="n"/>
      <c r="G30" s="23" t="n"/>
      <c r="H30" s="23" t="n"/>
      <c r="I30" s="23" t="n"/>
      <c r="J30" s="23" t="n"/>
      <c r="K30" s="23" t="n"/>
      <c r="L30" s="23" t="n"/>
      <c r="M30" s="23" t="n"/>
      <c r="N30" s="23" t="n"/>
      <c r="O30" s="23" t="n"/>
      <c r="P30" s="23" t="n"/>
      <c r="Q30" s="23" t="n"/>
      <c r="R30" s="23" t="n"/>
      <c r="S30" s="23" t="n"/>
      <c r="T30" s="23" t="n"/>
      <c r="U30" s="23" t="n"/>
      <c r="V30" s="23" t="n"/>
      <c r="W30" s="23" t="n"/>
      <c r="X30" s="23" t="n"/>
      <c r="Y30" s="26" t="inlineStr">
        <is>
          <t>我が国の推計人口(1920-2000) 5歳階級は85歳以上が最上位</t>
        </is>
      </c>
    </row>
    <row r="31" ht="15" customHeight="1" s="18">
      <c r="A31" s="22" t="inlineStr">
        <is>
          <t>1946</t>
        </is>
      </c>
      <c r="B31" s="23" t="n">
        <v>75750</v>
      </c>
      <c r="C31" s="23" t="n"/>
      <c r="D31" s="23" t="n"/>
      <c r="E31" s="23" t="n"/>
      <c r="F31" s="23" t="n"/>
      <c r="G31" s="23" t="n"/>
      <c r="H31" s="23" t="n"/>
      <c r="I31" s="23" t="n"/>
      <c r="J31" s="23" t="n"/>
      <c r="K31" s="23" t="n"/>
      <c r="L31" s="23" t="n"/>
      <c r="M31" s="23" t="n"/>
      <c r="N31" s="23" t="n"/>
      <c r="O31" s="23" t="n"/>
      <c r="P31" s="23" t="n"/>
      <c r="Q31" s="23" t="n"/>
      <c r="R31" s="23" t="n"/>
      <c r="S31" s="23" t="n"/>
      <c r="T31" s="23" t="n"/>
      <c r="U31" s="23" t="n"/>
      <c r="V31" s="23" t="n"/>
      <c r="W31" s="23" t="n"/>
      <c r="X31" s="23" t="n"/>
      <c r="Y31" s="26" t="inlineStr">
        <is>
          <t>我が国の推計人口(1920-2000) 5歳階級は85歳以上が最上位</t>
        </is>
      </c>
    </row>
    <row r="32" ht="15" customHeight="1" s="18">
      <c r="A32" s="22" t="inlineStr">
        <is>
          <t>1947</t>
        </is>
      </c>
      <c r="B32" s="23" t="n">
        <v>78101</v>
      </c>
      <c r="C32" s="23" t="n">
        <v>9662</v>
      </c>
      <c r="D32" s="23" t="n">
        <v>9099</v>
      </c>
      <c r="E32" s="23" t="n">
        <v>8813</v>
      </c>
      <c r="F32" s="23" t="n">
        <v>8264</v>
      </c>
      <c r="G32" s="23" t="n">
        <v>7062</v>
      </c>
      <c r="H32" s="23" t="n">
        <v>5492</v>
      </c>
      <c r="I32" s="23" t="n">
        <v>5148</v>
      </c>
      <c r="J32" s="23" t="n">
        <v>4882</v>
      </c>
      <c r="K32" s="23" t="n">
        <v>4192</v>
      </c>
      <c r="L32" s="23" t="n">
        <v>3859</v>
      </c>
      <c r="M32" s="23" t="n">
        <v>3132</v>
      </c>
      <c r="N32" s="23" t="n">
        <v>2644</v>
      </c>
      <c r="O32" s="23" t="n">
        <v>2109</v>
      </c>
      <c r="P32" s="23" t="n">
        <v>1720</v>
      </c>
      <c r="Q32" s="23" t="n">
        <v>1160</v>
      </c>
      <c r="R32" s="23" t="n">
        <v>550</v>
      </c>
      <c r="S32" s="23" t="n">
        <v>238</v>
      </c>
      <c r="T32" s="23" t="n"/>
      <c r="U32" s="23" t="n"/>
      <c r="V32" s="23" t="n"/>
      <c r="W32" s="23" t="n"/>
      <c r="X32" s="23" t="n">
        <v>76</v>
      </c>
      <c r="Y32" s="26" t="inlineStr">
        <is>
          <t>我が国の推計人口(1920-2000) 5歳階級は85歳以上が最上位</t>
        </is>
      </c>
    </row>
    <row r="33" ht="15" customHeight="1" s="18">
      <c r="A33" s="22" t="inlineStr">
        <is>
          <t>1948</t>
        </is>
      </c>
      <c r="B33" s="23" t="n">
        <v>80002</v>
      </c>
      <c r="C33" s="23" t="n">
        <v>10175</v>
      </c>
      <c r="D33" s="23" t="n">
        <v>9332</v>
      </c>
      <c r="E33" s="23" t="n">
        <v>8789</v>
      </c>
      <c r="F33" s="23" t="n">
        <v>8420</v>
      </c>
      <c r="G33" s="23" t="n">
        <v>7368</v>
      </c>
      <c r="H33" s="23" t="n">
        <v>5694</v>
      </c>
      <c r="I33" s="23" t="n">
        <v>5156</v>
      </c>
      <c r="J33" s="23" t="n">
        <v>4946</v>
      </c>
      <c r="K33" s="23" t="n">
        <v>4268</v>
      </c>
      <c r="L33" s="23" t="n">
        <v>3938</v>
      </c>
      <c r="M33" s="23" t="n">
        <v>3249</v>
      </c>
      <c r="N33" s="23" t="n">
        <v>2665</v>
      </c>
      <c r="O33" s="23" t="n">
        <v>2158</v>
      </c>
      <c r="P33" s="23" t="n">
        <v>1729</v>
      </c>
      <c r="Q33" s="23" t="n">
        <v>1198</v>
      </c>
      <c r="R33" s="23" t="n">
        <v>585</v>
      </c>
      <c r="S33" s="23" t="n">
        <v>254</v>
      </c>
      <c r="T33" s="23" t="n"/>
      <c r="U33" s="23" t="n"/>
      <c r="V33" s="23" t="n"/>
      <c r="W33" s="23" t="n"/>
      <c r="X33" s="23" t="n">
        <v>77</v>
      </c>
      <c r="Y33" s="26" t="inlineStr">
        <is>
          <t>我が国の推計人口(1920-2000) 5歳階級は85歳以上が最上位</t>
        </is>
      </c>
    </row>
    <row r="34" ht="15" customHeight="1" s="18">
      <c r="A34" s="22" t="inlineStr">
        <is>
          <t>1949</t>
        </is>
      </c>
      <c r="B34" s="23" t="n">
        <v>81773</v>
      </c>
      <c r="C34" s="23" t="n">
        <v>10636</v>
      </c>
      <c r="D34" s="23" t="n">
        <v>9722</v>
      </c>
      <c r="E34" s="23" t="n">
        <v>8672</v>
      </c>
      <c r="F34" s="23" t="n">
        <v>8483</v>
      </c>
      <c r="G34" s="23" t="n">
        <v>7603</v>
      </c>
      <c r="H34" s="23" t="n">
        <v>5987</v>
      </c>
      <c r="I34" s="23" t="n">
        <v>5078</v>
      </c>
      <c r="J34" s="23" t="n">
        <v>5008</v>
      </c>
      <c r="K34" s="23" t="n">
        <v>4396</v>
      </c>
      <c r="L34" s="23" t="n">
        <v>3984</v>
      </c>
      <c r="M34" s="23" t="n">
        <v>3314</v>
      </c>
      <c r="N34" s="23" t="n">
        <v>2688</v>
      </c>
      <c r="O34" s="23" t="n">
        <v>2233</v>
      </c>
      <c r="P34" s="23" t="n">
        <v>1745</v>
      </c>
      <c r="Q34" s="23" t="n">
        <v>1243</v>
      </c>
      <c r="R34" s="23" t="n">
        <v>632</v>
      </c>
      <c r="S34" s="23" t="n">
        <v>263</v>
      </c>
      <c r="T34" s="23" t="n"/>
      <c r="U34" s="23" t="n"/>
      <c r="V34" s="23" t="n"/>
      <c r="W34" s="23" t="n"/>
      <c r="X34" s="23" t="n">
        <v>84</v>
      </c>
      <c r="Y34" s="26" t="inlineStr">
        <is>
          <t>我が国の推計人口(1920-2000) 5歳階級は85歳以上が最上位</t>
        </is>
      </c>
    </row>
    <row r="35" ht="15" customHeight="1" s="18">
      <c r="A35" s="22" t="inlineStr">
        <is>
          <t>1950</t>
        </is>
      </c>
      <c r="B35" s="23" t="n">
        <v>83200</v>
      </c>
      <c r="C35" s="23" t="n">
        <v>11206</v>
      </c>
      <c r="D35" s="23" t="n">
        <v>9523</v>
      </c>
      <c r="E35" s="23" t="n">
        <v>8700</v>
      </c>
      <c r="F35" s="23" t="n">
        <v>8568</v>
      </c>
      <c r="G35" s="23" t="n">
        <v>7726</v>
      </c>
      <c r="H35" s="23" t="n">
        <v>6185</v>
      </c>
      <c r="I35" s="23" t="n">
        <v>5203</v>
      </c>
      <c r="J35" s="23" t="n">
        <v>5048</v>
      </c>
      <c r="K35" s="23" t="n">
        <v>4483</v>
      </c>
      <c r="L35" s="23" t="n">
        <v>4005</v>
      </c>
      <c r="M35" s="23" t="n">
        <v>3389</v>
      </c>
      <c r="N35" s="23" t="n">
        <v>2749</v>
      </c>
      <c r="O35" s="23" t="n">
        <v>2304</v>
      </c>
      <c r="P35" s="23" t="n">
        <v>1771</v>
      </c>
      <c r="Q35" s="23" t="n">
        <v>1282</v>
      </c>
      <c r="R35" s="23" t="n">
        <v>686</v>
      </c>
      <c r="S35" s="23" t="n">
        <v>276</v>
      </c>
      <c r="T35" s="23" t="n"/>
      <c r="U35" s="23" t="n"/>
      <c r="V35" s="23" t="n"/>
      <c r="W35" s="23" t="n"/>
      <c r="X35" s="23" t="n">
        <v>95</v>
      </c>
      <c r="Y35" s="26" t="inlineStr">
        <is>
          <t>我が国の推計人口(1920-2000) 5歳階級は85歳以上が最上位</t>
        </is>
      </c>
    </row>
    <row r="36" ht="15" customHeight="1" s="18">
      <c r="A36" s="22" t="inlineStr">
        <is>
          <t>1951</t>
        </is>
      </c>
      <c r="B36" s="23" t="n">
        <v>84541</v>
      </c>
      <c r="C36" s="23" t="n">
        <v>11705</v>
      </c>
      <c r="D36" s="23" t="n">
        <v>9092</v>
      </c>
      <c r="E36" s="23" t="n">
        <v>8865</v>
      </c>
      <c r="F36" s="23" t="n">
        <v>8680</v>
      </c>
      <c r="G36" s="23" t="n">
        <v>7874</v>
      </c>
      <c r="H36" s="23" t="n">
        <v>6521</v>
      </c>
      <c r="I36" s="23" t="n">
        <v>5231</v>
      </c>
      <c r="J36" s="23" t="n">
        <v>5097</v>
      </c>
      <c r="K36" s="23" t="n">
        <v>4664</v>
      </c>
      <c r="L36" s="23" t="n">
        <v>3968</v>
      </c>
      <c r="M36" s="23" t="n">
        <v>3506</v>
      </c>
      <c r="N36" s="23" t="n">
        <v>2845</v>
      </c>
      <c r="O36" s="23" t="n">
        <v>2347</v>
      </c>
      <c r="P36" s="23" t="n">
        <v>1755</v>
      </c>
      <c r="Q36" s="23" t="n">
        <v>1288</v>
      </c>
      <c r="R36" s="23" t="n">
        <v>745</v>
      </c>
      <c r="S36" s="23" t="n">
        <v>390</v>
      </c>
      <c r="T36" s="23" t="n"/>
      <c r="U36" s="23" t="n"/>
      <c r="V36" s="23" t="n"/>
      <c r="W36" s="23" t="n"/>
      <c r="X36" s="23" t="n"/>
      <c r="Y36" s="26" t="inlineStr">
        <is>
          <t>我が国の推計人口(1920-2000) 5歳階級は85歳以上が最上位</t>
        </is>
      </c>
    </row>
    <row r="37" ht="15" customHeight="1" s="18">
      <c r="A37" s="22" t="inlineStr">
        <is>
          <t>1952</t>
        </is>
      </c>
      <c r="B37" s="23" t="n">
        <v>85808</v>
      </c>
      <c r="C37" s="23" t="n">
        <v>11266</v>
      </c>
      <c r="D37" s="23" t="n">
        <v>9402</v>
      </c>
      <c r="E37" s="23" t="n">
        <v>9032</v>
      </c>
      <c r="F37" s="23" t="n">
        <v>8764</v>
      </c>
      <c r="G37" s="23" t="n">
        <v>8053</v>
      </c>
      <c r="H37" s="23" t="n">
        <v>6872</v>
      </c>
      <c r="I37" s="23" t="n">
        <v>5370</v>
      </c>
      <c r="J37" s="23" t="n">
        <v>5076</v>
      </c>
      <c r="K37" s="23" t="n">
        <v>4746</v>
      </c>
      <c r="L37" s="23" t="n">
        <v>4023</v>
      </c>
      <c r="M37" s="23" t="n">
        <v>3632</v>
      </c>
      <c r="N37" s="23" t="n">
        <v>2906</v>
      </c>
      <c r="O37" s="23" t="n">
        <v>2402</v>
      </c>
      <c r="P37" s="23" t="n">
        <v>1789</v>
      </c>
      <c r="Q37" s="23" t="n">
        <v>1327</v>
      </c>
      <c r="R37" s="23" t="n"/>
      <c r="S37" s="23" t="n">
        <v>1191</v>
      </c>
      <c r="T37" s="23" t="n"/>
      <c r="U37" s="23" t="n"/>
      <c r="V37" s="23" t="n"/>
      <c r="W37" s="23" t="n"/>
      <c r="X37" s="23" t="n"/>
      <c r="Y37" s="26" t="inlineStr">
        <is>
          <t>我が国の推計人口(1920-2000) 5歳階級は85歳以上が最上位</t>
        </is>
      </c>
    </row>
    <row r="38" ht="15" customHeight="1" s="18">
      <c r="A38" s="22" t="inlineStr">
        <is>
          <t>1953</t>
        </is>
      </c>
      <c r="B38" s="23" t="n">
        <v>86981</v>
      </c>
      <c r="C38" s="23" t="n">
        <v>10598</v>
      </c>
      <c r="D38" s="23" t="n">
        <v>9907</v>
      </c>
      <c r="E38" s="23" t="n">
        <v>9247</v>
      </c>
      <c r="F38" s="23" t="n">
        <v>8746</v>
      </c>
      <c r="G38" s="23" t="n">
        <v>8225</v>
      </c>
      <c r="H38" s="23" t="n">
        <v>7177</v>
      </c>
      <c r="I38" s="23" t="n">
        <v>5570</v>
      </c>
      <c r="J38" s="23" t="n">
        <v>5059</v>
      </c>
      <c r="K38" s="23" t="n">
        <v>4822</v>
      </c>
      <c r="L38" s="23" t="n">
        <v>4093</v>
      </c>
      <c r="M38" s="23" t="n">
        <v>3720</v>
      </c>
      <c r="N38" s="23" t="n">
        <v>3022</v>
      </c>
      <c r="O38" s="23" t="n">
        <v>2420</v>
      </c>
      <c r="P38" s="23" t="n">
        <v>1837</v>
      </c>
      <c r="Q38" s="23" t="n">
        <v>1340</v>
      </c>
      <c r="R38" s="23" t="n">
        <v>806</v>
      </c>
      <c r="S38" s="23" t="n">
        <v>445</v>
      </c>
      <c r="T38" s="23" t="n"/>
      <c r="U38" s="23" t="n"/>
      <c r="V38" s="23" t="n"/>
      <c r="W38" s="23" t="n"/>
      <c r="X38" s="23" t="n"/>
      <c r="Y38" s="26" t="inlineStr">
        <is>
          <t>我が国の推計人口(1920-2000) 5歳階級は85歳以上が最上位</t>
        </is>
      </c>
    </row>
    <row r="39" ht="15" customHeight="1" s="18">
      <c r="A39" s="22" t="inlineStr">
        <is>
          <t>1954</t>
        </is>
      </c>
      <c r="B39" s="23" t="n">
        <v>88239</v>
      </c>
      <c r="C39" s="23" t="n">
        <v>9819</v>
      </c>
      <c r="D39" s="23" t="n">
        <v>10399</v>
      </c>
      <c r="E39" s="23" t="n">
        <v>9670</v>
      </c>
      <c r="F39" s="23" t="n">
        <v>8636</v>
      </c>
      <c r="G39" s="23" t="n">
        <v>8356</v>
      </c>
      <c r="H39" s="23" t="n">
        <v>7446</v>
      </c>
      <c r="I39" s="23" t="n">
        <v>5888</v>
      </c>
      <c r="J39" s="23" t="n">
        <v>4983</v>
      </c>
      <c r="K39" s="23" t="n">
        <v>4905</v>
      </c>
      <c r="L39" s="23" t="n">
        <v>4250</v>
      </c>
      <c r="M39" s="23" t="n">
        <v>3798</v>
      </c>
      <c r="N39" s="23" t="n">
        <v>3098</v>
      </c>
      <c r="O39" s="23" t="n">
        <v>2446</v>
      </c>
      <c r="P39" s="23" t="n">
        <v>1918</v>
      </c>
      <c r="Q39" s="23" t="n">
        <v>1361</v>
      </c>
      <c r="R39" s="23" t="n">
        <v>848</v>
      </c>
      <c r="S39" s="23" t="n">
        <v>474</v>
      </c>
      <c r="T39" s="23" t="n"/>
      <c r="U39" s="23" t="n"/>
      <c r="V39" s="23" t="n"/>
      <c r="W39" s="23" t="n"/>
      <c r="X39" s="23" t="n"/>
      <c r="Y39" s="26" t="inlineStr">
        <is>
          <t>我が国の推計人口(1920-2000) 5歳階級は85歳以上が最上位</t>
        </is>
      </c>
    </row>
    <row r="40" ht="15" customHeight="1" s="18">
      <c r="A40" s="22" t="inlineStr">
        <is>
          <t>1955</t>
        </is>
      </c>
      <c r="B40" s="23" t="n">
        <v>89276</v>
      </c>
      <c r="C40" s="23" t="n">
        <v>9248</v>
      </c>
      <c r="D40" s="23" t="n">
        <v>11043</v>
      </c>
      <c r="E40" s="23" t="n">
        <v>9508</v>
      </c>
      <c r="F40" s="23" t="n">
        <v>8626</v>
      </c>
      <c r="G40" s="23" t="n">
        <v>8403</v>
      </c>
      <c r="H40" s="23" t="n">
        <v>7604</v>
      </c>
      <c r="I40" s="23" t="n">
        <v>6117</v>
      </c>
      <c r="J40" s="23" t="n">
        <v>5115</v>
      </c>
      <c r="K40" s="23" t="n">
        <v>4945</v>
      </c>
      <c r="L40" s="23" t="n">
        <v>4367</v>
      </c>
      <c r="M40" s="23" t="n">
        <v>3850</v>
      </c>
      <c r="N40" s="23" t="n">
        <v>3206</v>
      </c>
      <c r="O40" s="23" t="n">
        <v>2497</v>
      </c>
      <c r="P40" s="23" t="n">
        <v>1967</v>
      </c>
      <c r="Q40" s="23" t="n">
        <v>1393</v>
      </c>
      <c r="R40" s="23" t="n">
        <v>876</v>
      </c>
      <c r="S40" s="23" t="n">
        <v>378</v>
      </c>
      <c r="T40" s="23" t="n"/>
      <c r="U40" s="23" t="n"/>
      <c r="V40" s="23" t="n"/>
      <c r="W40" s="23" t="n"/>
      <c r="X40" s="23" t="n">
        <v>134</v>
      </c>
      <c r="Y40" s="26" t="inlineStr">
        <is>
          <t>我が国の推計人口(1920-2000) 5歳階級は85歳以上が最上位</t>
        </is>
      </c>
    </row>
    <row r="41" ht="15" customHeight="1" s="18">
      <c r="A41" s="22" t="inlineStr">
        <is>
          <t>1956</t>
        </is>
      </c>
      <c r="B41" s="23" t="n">
        <v>90172</v>
      </c>
      <c r="C41" s="23" t="n">
        <v>8781</v>
      </c>
      <c r="D41" s="23" t="n">
        <v>11575</v>
      </c>
      <c r="E41" s="23" t="n">
        <v>9058</v>
      </c>
      <c r="F41" s="23" t="n">
        <v>8793</v>
      </c>
      <c r="G41" s="23" t="n">
        <v>8530</v>
      </c>
      <c r="H41" s="23" t="n">
        <v>7757</v>
      </c>
      <c r="I41" s="23" t="n">
        <v>6474</v>
      </c>
      <c r="J41" s="23" t="n">
        <v>5174</v>
      </c>
      <c r="K41" s="23" t="n">
        <v>4989</v>
      </c>
      <c r="L41" s="23" t="n">
        <v>4544</v>
      </c>
      <c r="M41" s="23" t="n">
        <v>3817</v>
      </c>
      <c r="N41" s="23" t="n">
        <v>3319</v>
      </c>
      <c r="O41" s="23" t="n">
        <v>2604</v>
      </c>
      <c r="P41" s="23" t="n">
        <v>2007</v>
      </c>
      <c r="Q41" s="23" t="n">
        <v>1385</v>
      </c>
      <c r="R41" s="23" t="n">
        <v>897</v>
      </c>
      <c r="S41" s="23" t="n">
        <v>411</v>
      </c>
      <c r="T41" s="23" t="n"/>
      <c r="U41" s="23" t="n"/>
      <c r="V41" s="23" t="n"/>
      <c r="W41" s="23" t="n"/>
      <c r="X41" s="23" t="n">
        <v>142</v>
      </c>
      <c r="Y41" s="26" t="inlineStr">
        <is>
          <t>我が国の推計人口(1920-2000) 5歳階級は85歳以上が最上位</t>
        </is>
      </c>
    </row>
    <row r="42" ht="15" customHeight="1" s="18">
      <c r="A42" s="22" t="inlineStr">
        <is>
          <t>1957</t>
        </is>
      </c>
      <c r="B42" s="23" t="n">
        <v>90928</v>
      </c>
      <c r="C42" s="23" t="n">
        <v>8361</v>
      </c>
      <c r="D42" s="23" t="n">
        <v>11160</v>
      </c>
      <c r="E42" s="23" t="n">
        <v>9389</v>
      </c>
      <c r="F42" s="23" t="n">
        <v>9012</v>
      </c>
      <c r="G42" s="23" t="n">
        <v>8608</v>
      </c>
      <c r="H42" s="23" t="n">
        <v>7920</v>
      </c>
      <c r="I42" s="23" t="n">
        <v>6797</v>
      </c>
      <c r="J42" s="23" t="n">
        <v>5305</v>
      </c>
      <c r="K42" s="23" t="n">
        <v>4978</v>
      </c>
      <c r="L42" s="23" t="n">
        <v>4634</v>
      </c>
      <c r="M42" s="23" t="n">
        <v>3882</v>
      </c>
      <c r="N42" s="23" t="n">
        <v>3430</v>
      </c>
      <c r="O42" s="23" t="n">
        <v>2674</v>
      </c>
      <c r="P42" s="23" t="n">
        <v>2046</v>
      </c>
      <c r="Q42" s="23" t="n">
        <v>1409</v>
      </c>
      <c r="R42" s="23" t="n">
        <v>906</v>
      </c>
      <c r="S42" s="23" t="n">
        <v>426</v>
      </c>
      <c r="T42" s="23" t="n"/>
      <c r="U42" s="23" t="n"/>
      <c r="V42" s="23" t="n"/>
      <c r="W42" s="23" t="n"/>
      <c r="X42" s="23" t="n">
        <v>151</v>
      </c>
      <c r="Y42" s="26" t="inlineStr">
        <is>
          <t>我が国の推計人口(1920-2000) 5歳階級は85歳以上が最上位</t>
        </is>
      </c>
    </row>
    <row r="43" ht="15" customHeight="1" s="18">
      <c r="A43" s="22" t="inlineStr">
        <is>
          <t>1958</t>
        </is>
      </c>
      <c r="B43" s="23" t="n">
        <v>91767</v>
      </c>
      <c r="C43" s="23" t="n">
        <v>8107</v>
      </c>
      <c r="D43" s="23" t="n">
        <v>10494</v>
      </c>
      <c r="E43" s="23" t="n">
        <v>9912</v>
      </c>
      <c r="F43" s="23" t="n">
        <v>9240</v>
      </c>
      <c r="G43" s="23" t="n">
        <v>8598</v>
      </c>
      <c r="H43" s="23" t="n">
        <v>8072</v>
      </c>
      <c r="I43" s="23" t="n">
        <v>7100</v>
      </c>
      <c r="J43" s="23" t="n">
        <v>5503</v>
      </c>
      <c r="K43" s="23" t="n">
        <v>4962</v>
      </c>
      <c r="L43" s="23" t="n">
        <v>4712</v>
      </c>
      <c r="M43" s="23" t="n">
        <v>3948</v>
      </c>
      <c r="N43" s="23" t="n">
        <v>3518</v>
      </c>
      <c r="O43" s="23" t="n">
        <v>2780</v>
      </c>
      <c r="P43" s="23" t="n">
        <v>2077</v>
      </c>
      <c r="Q43" s="23" t="n">
        <v>1448</v>
      </c>
      <c r="R43" s="23" t="n">
        <v>924</v>
      </c>
      <c r="S43" s="23" t="n">
        <v>451</v>
      </c>
      <c r="T43" s="23" t="n"/>
      <c r="U43" s="23" t="n"/>
      <c r="V43" s="23" t="n"/>
      <c r="W43" s="23" t="n"/>
      <c r="X43" s="23" t="n">
        <v>165</v>
      </c>
      <c r="Y43" s="26" t="inlineStr">
        <is>
          <t>我が国の推計人口(1920-2000) 5歳階級は85歳以上が最上位</t>
        </is>
      </c>
    </row>
    <row r="44" ht="15" customHeight="1" s="18">
      <c r="A44" s="22" t="inlineStr">
        <is>
          <t>1959</t>
        </is>
      </c>
      <c r="B44" s="23" t="n">
        <v>92641</v>
      </c>
      <c r="C44" s="23" t="n">
        <v>8008</v>
      </c>
      <c r="D44" s="23" t="n">
        <v>9702</v>
      </c>
      <c r="E44" s="23" t="n">
        <v>10398</v>
      </c>
      <c r="F44" s="23" t="n">
        <v>9634</v>
      </c>
      <c r="G44" s="23" t="n">
        <v>8497</v>
      </c>
      <c r="H44" s="23" t="n">
        <v>8171</v>
      </c>
      <c r="I44" s="23" t="n">
        <v>7350</v>
      </c>
      <c r="J44" s="23" t="n">
        <v>5813</v>
      </c>
      <c r="K44" s="23" t="n">
        <v>4884</v>
      </c>
      <c r="L44" s="23" t="n">
        <v>4786</v>
      </c>
      <c r="M44" s="23" t="n">
        <v>4087</v>
      </c>
      <c r="N44" s="23" t="n">
        <v>3589</v>
      </c>
      <c r="O44" s="23" t="n">
        <v>2845</v>
      </c>
      <c r="P44" s="23" t="n">
        <v>2106</v>
      </c>
      <c r="Q44" s="23" t="n">
        <v>1510</v>
      </c>
      <c r="R44" s="23" t="n">
        <v>939</v>
      </c>
      <c r="S44" s="23" t="n">
        <v>475</v>
      </c>
      <c r="T44" s="23" t="n"/>
      <c r="U44" s="23" t="n"/>
      <c r="V44" s="23" t="n"/>
      <c r="W44" s="23" t="n"/>
      <c r="X44" s="23" t="n">
        <v>179</v>
      </c>
      <c r="Y44" s="26" t="inlineStr">
        <is>
          <t>我が国の推計人口(1920-2000) 5歳階級は85歳以上が最上位</t>
        </is>
      </c>
    </row>
    <row r="45" ht="15" customHeight="1" s="18">
      <c r="A45" s="22" t="inlineStr">
        <is>
          <t>1960</t>
        </is>
      </c>
      <c r="B45" s="23" t="n">
        <v>93419</v>
      </c>
      <c r="C45" s="23" t="n">
        <v>7844</v>
      </c>
      <c r="D45" s="23" t="n">
        <v>9205</v>
      </c>
      <c r="E45" s="23" t="n">
        <v>11018</v>
      </c>
      <c r="F45" s="23" t="n">
        <v>9309</v>
      </c>
      <c r="G45" s="23" t="n">
        <v>8318</v>
      </c>
      <c r="H45" s="23" t="n">
        <v>8209</v>
      </c>
      <c r="I45" s="23" t="n">
        <v>7518</v>
      </c>
      <c r="J45" s="23" t="n">
        <v>6038</v>
      </c>
      <c r="K45" s="23" t="n">
        <v>5019</v>
      </c>
      <c r="L45" s="23" t="n">
        <v>4817</v>
      </c>
      <c r="M45" s="23" t="n">
        <v>4201</v>
      </c>
      <c r="N45" s="23" t="n">
        <v>3641</v>
      </c>
      <c r="O45" s="23" t="n">
        <v>2932</v>
      </c>
      <c r="P45" s="23" t="n">
        <v>2160</v>
      </c>
      <c r="Q45" s="23" t="n">
        <v>1564</v>
      </c>
      <c r="R45" s="23" t="n">
        <v>955</v>
      </c>
      <c r="S45" s="23" t="n">
        <v>483</v>
      </c>
      <c r="T45" s="23" t="n"/>
      <c r="U45" s="23" t="n"/>
      <c r="V45" s="23" t="n"/>
      <c r="W45" s="23" t="n"/>
      <c r="X45" s="23" t="n">
        <v>188</v>
      </c>
      <c r="Y45" s="26" t="inlineStr">
        <is>
          <t>我が国の推計人口(1920-2000) 5歳階級は85歳以上が最上位</t>
        </is>
      </c>
    </row>
    <row r="46" ht="15" customHeight="1" s="18">
      <c r="A46" s="22" t="inlineStr">
        <is>
          <t>1961</t>
        </is>
      </c>
      <c r="B46" s="23" t="n">
        <v>94287</v>
      </c>
      <c r="C46" s="23" t="n">
        <v>7766</v>
      </c>
      <c r="D46" s="23" t="n">
        <v>8744</v>
      </c>
      <c r="E46" s="23" t="n">
        <v>11557</v>
      </c>
      <c r="F46" s="23" t="n">
        <v>8897</v>
      </c>
      <c r="G46" s="23" t="n">
        <v>8485</v>
      </c>
      <c r="H46" s="23" t="n">
        <v>8299</v>
      </c>
      <c r="I46" s="23" t="n">
        <v>7665</v>
      </c>
      <c r="J46" s="23" t="n">
        <v>6394</v>
      </c>
      <c r="K46" s="23" t="n">
        <v>5082</v>
      </c>
      <c r="L46" s="23" t="n">
        <v>4865</v>
      </c>
      <c r="M46" s="23" t="n">
        <v>4374</v>
      </c>
      <c r="N46" s="23" t="n">
        <v>3609</v>
      </c>
      <c r="O46" s="23" t="n">
        <v>3047</v>
      </c>
      <c r="P46" s="23" t="n">
        <v>2256</v>
      </c>
      <c r="Q46" s="23" t="n">
        <v>1598</v>
      </c>
      <c r="R46" s="23" t="n">
        <v>951</v>
      </c>
      <c r="S46" s="23" t="n">
        <v>495</v>
      </c>
      <c r="T46" s="23" t="n"/>
      <c r="U46" s="23" t="n"/>
      <c r="V46" s="23" t="n"/>
      <c r="W46" s="23" t="n"/>
      <c r="X46" s="23" t="n">
        <v>203</v>
      </c>
      <c r="Y46" s="26" t="inlineStr">
        <is>
          <t>我が国の推計人口(1920-2000) 5歳階級は85歳以上が最上位</t>
        </is>
      </c>
    </row>
    <row r="47" ht="15" customHeight="1" s="18">
      <c r="A47" s="22" t="inlineStr">
        <is>
          <t>1962</t>
        </is>
      </c>
      <c r="B47" s="23" t="n">
        <v>95181</v>
      </c>
      <c r="C47" s="23" t="n">
        <v>7819</v>
      </c>
      <c r="D47" s="23" t="n">
        <v>8324</v>
      </c>
      <c r="E47" s="23" t="n">
        <v>11131</v>
      </c>
      <c r="F47" s="23" t="n">
        <v>9283</v>
      </c>
      <c r="G47" s="23" t="n">
        <v>8720</v>
      </c>
      <c r="H47" s="23" t="n">
        <v>8343</v>
      </c>
      <c r="I47" s="23" t="n">
        <v>7819</v>
      </c>
      <c r="J47" s="23" t="n">
        <v>6717</v>
      </c>
      <c r="K47" s="23" t="n">
        <v>5216</v>
      </c>
      <c r="L47" s="23" t="n">
        <v>4858</v>
      </c>
      <c r="M47" s="23" t="n">
        <v>4468</v>
      </c>
      <c r="N47" s="23" t="n">
        <v>3666</v>
      </c>
      <c r="O47" s="23" t="n">
        <v>3168</v>
      </c>
      <c r="P47" s="23" t="n">
        <v>2323</v>
      </c>
      <c r="Q47" s="23" t="n">
        <v>1634</v>
      </c>
      <c r="R47" s="23" t="n">
        <v>974</v>
      </c>
      <c r="S47" s="23" t="n">
        <v>499</v>
      </c>
      <c r="T47" s="23" t="n"/>
      <c r="U47" s="23" t="n"/>
      <c r="V47" s="23" t="n"/>
      <c r="W47" s="23" t="n"/>
      <c r="X47" s="23" t="n">
        <v>213</v>
      </c>
      <c r="Y47" s="26" t="inlineStr">
        <is>
          <t>我が国の推計人口(1920-2000) 5歳階級は85歳以上が最上位</t>
        </is>
      </c>
    </row>
    <row r="48" ht="15" customHeight="1" s="18">
      <c r="A48" s="22" t="inlineStr">
        <is>
          <t>1963</t>
        </is>
      </c>
      <c r="B48" s="23" t="n">
        <v>96156</v>
      </c>
      <c r="C48" s="23" t="n">
        <v>7886</v>
      </c>
      <c r="D48" s="23" t="n">
        <v>8051</v>
      </c>
      <c r="E48" s="23" t="n">
        <v>10479</v>
      </c>
      <c r="F48" s="23" t="n">
        <v>9843</v>
      </c>
      <c r="G48" s="23" t="n">
        <v>8967</v>
      </c>
      <c r="H48" s="23" t="n">
        <v>8312</v>
      </c>
      <c r="I48" s="23" t="n">
        <v>7954</v>
      </c>
      <c r="J48" s="23" t="n">
        <v>7024</v>
      </c>
      <c r="K48" s="23" t="n">
        <v>5417</v>
      </c>
      <c r="L48" s="23" t="n">
        <v>4842</v>
      </c>
      <c r="M48" s="23" t="n">
        <v>4552</v>
      </c>
      <c r="N48" s="23" t="n">
        <v>3735</v>
      </c>
      <c r="O48" s="23" t="n">
        <v>3257</v>
      </c>
      <c r="P48" s="23" t="n">
        <v>2424</v>
      </c>
      <c r="Q48" s="23" t="n">
        <v>1665</v>
      </c>
      <c r="R48" s="23" t="n">
        <v>1007</v>
      </c>
      <c r="S48" s="23" t="n">
        <v>515</v>
      </c>
      <c r="T48" s="23" t="n"/>
      <c r="U48" s="23" t="n"/>
      <c r="V48" s="23" t="n"/>
      <c r="W48" s="23" t="n"/>
      <c r="X48" s="23" t="n">
        <v>226</v>
      </c>
      <c r="Y48" s="26" t="inlineStr">
        <is>
          <t>我が国の推計人口(1920-2000) 5歳階級は85歳以上が最上位</t>
        </is>
      </c>
    </row>
    <row r="49" ht="15" customHeight="1" s="18">
      <c r="A49" s="22" t="inlineStr">
        <is>
          <t>1964</t>
        </is>
      </c>
      <c r="B49" s="23" t="n">
        <v>97182</v>
      </c>
      <c r="C49" s="23" t="n">
        <v>7954</v>
      </c>
      <c r="D49" s="23" t="n">
        <v>7934</v>
      </c>
      <c r="E49" s="23" t="n">
        <v>9703</v>
      </c>
      <c r="F49" s="23" t="n">
        <v>10360</v>
      </c>
      <c r="G49" s="23" t="n">
        <v>9397</v>
      </c>
      <c r="H49" s="23" t="n">
        <v>8204</v>
      </c>
      <c r="I49" s="23" t="n">
        <v>8027</v>
      </c>
      <c r="J49" s="23" t="n">
        <v>7275</v>
      </c>
      <c r="K49" s="23" t="n">
        <v>5726</v>
      </c>
      <c r="L49" s="23" t="n">
        <v>4771</v>
      </c>
      <c r="M49" s="23" t="n">
        <v>4622</v>
      </c>
      <c r="N49" s="23" t="n">
        <v>3875</v>
      </c>
      <c r="O49" s="23" t="n">
        <v>3323</v>
      </c>
      <c r="P49" s="23" t="n">
        <v>2490</v>
      </c>
      <c r="Q49" s="23" t="n">
        <v>1696</v>
      </c>
      <c r="R49" s="23" t="n">
        <v>1062</v>
      </c>
      <c r="S49" s="23" t="n">
        <v>526</v>
      </c>
      <c r="T49" s="23" t="n"/>
      <c r="U49" s="23" t="n"/>
      <c r="V49" s="23" t="n"/>
      <c r="W49" s="23" t="n"/>
      <c r="X49" s="23" t="n">
        <v>241</v>
      </c>
      <c r="Y49" s="26" t="inlineStr">
        <is>
          <t>我が国の推計人口(1920-2000) 5歳階級は85歳以上が最上位</t>
        </is>
      </c>
    </row>
    <row r="50" ht="15" customHeight="1" s="18">
      <c r="A50" s="22" t="inlineStr">
        <is>
          <t>1965</t>
        </is>
      </c>
      <c r="B50" s="23" t="n">
        <v>98275</v>
      </c>
      <c r="C50" s="23" t="n">
        <v>8133</v>
      </c>
      <c r="D50" s="23" t="n">
        <v>7849</v>
      </c>
      <c r="E50" s="23" t="n">
        <v>9183</v>
      </c>
      <c r="F50" s="23" t="n">
        <v>10852</v>
      </c>
      <c r="G50" s="23" t="n">
        <v>9069</v>
      </c>
      <c r="H50" s="23" t="n">
        <v>8364</v>
      </c>
      <c r="I50" s="23" t="n">
        <v>8257</v>
      </c>
      <c r="J50" s="23" t="n">
        <v>7499</v>
      </c>
      <c r="K50" s="23" t="n">
        <v>5961</v>
      </c>
      <c r="L50" s="23" t="n">
        <v>4922</v>
      </c>
      <c r="M50" s="23" t="n">
        <v>4658</v>
      </c>
      <c r="N50" s="23" t="n">
        <v>4002</v>
      </c>
      <c r="O50" s="23" t="n">
        <v>3344</v>
      </c>
      <c r="P50" s="23" t="n">
        <v>2562</v>
      </c>
      <c r="Q50" s="23" t="n">
        <v>1745</v>
      </c>
      <c r="R50" s="23" t="n">
        <v>1096</v>
      </c>
      <c r="S50" s="23" t="n">
        <v>528</v>
      </c>
      <c r="T50" s="23" t="n"/>
      <c r="U50" s="23" t="n"/>
      <c r="V50" s="23" t="n"/>
      <c r="W50" s="23" t="n"/>
      <c r="X50" s="23" t="n">
        <v>250</v>
      </c>
      <c r="Y50" s="26" t="inlineStr">
        <is>
          <t>我が国の推計人口(1920-2000) 5歳階級は85歳以上が最上位</t>
        </is>
      </c>
    </row>
    <row r="51" ht="15" customHeight="1" s="18">
      <c r="A51" s="22" t="inlineStr">
        <is>
          <t>1966</t>
        </is>
      </c>
      <c r="B51" s="23" t="n">
        <v>99036</v>
      </c>
      <c r="C51" s="23" t="n">
        <v>8000</v>
      </c>
      <c r="D51" s="23" t="n">
        <v>7789</v>
      </c>
      <c r="E51" s="23" t="n">
        <v>8733</v>
      </c>
      <c r="F51" s="23" t="n">
        <v>11444</v>
      </c>
      <c r="G51" s="23" t="n">
        <v>8632</v>
      </c>
      <c r="H51" s="23" t="n">
        <v>8487</v>
      </c>
      <c r="I51" s="23" t="n">
        <v>8364</v>
      </c>
      <c r="J51" s="23" t="n">
        <v>7666</v>
      </c>
      <c r="K51" s="23" t="n">
        <v>6328</v>
      </c>
      <c r="L51" s="23" t="n">
        <v>4977</v>
      </c>
      <c r="M51" s="23" t="n">
        <v>4718</v>
      </c>
      <c r="N51" s="23" t="n">
        <v>4166</v>
      </c>
      <c r="O51" s="23" t="n">
        <v>3331</v>
      </c>
      <c r="P51" s="23" t="n">
        <v>2669</v>
      </c>
      <c r="Q51" s="23" t="n">
        <v>1829</v>
      </c>
      <c r="R51" s="23" t="n">
        <v>1127</v>
      </c>
      <c r="S51" s="23" t="n">
        <v>532</v>
      </c>
      <c r="T51" s="23" t="n"/>
      <c r="U51" s="23" t="n"/>
      <c r="V51" s="23" t="n"/>
      <c r="W51" s="23" t="n"/>
      <c r="X51" s="23" t="n">
        <v>264</v>
      </c>
      <c r="Y51" s="26" t="inlineStr">
        <is>
          <t>我が国の推計人口(1920-2000) 5歳階級は85歳以上が最上位</t>
        </is>
      </c>
    </row>
    <row r="52" ht="15" customHeight="1" s="18">
      <c r="A52" s="22" t="inlineStr">
        <is>
          <t>1967</t>
        </is>
      </c>
      <c r="B52" s="23" t="n">
        <v>100196</v>
      </c>
      <c r="C52" s="23" t="n">
        <v>8263</v>
      </c>
      <c r="D52" s="23" t="n">
        <v>7836</v>
      </c>
      <c r="E52" s="23" t="n">
        <v>8317</v>
      </c>
      <c r="F52" s="23" t="n">
        <v>11073</v>
      </c>
      <c r="G52" s="23" t="n">
        <v>9016</v>
      </c>
      <c r="H52" s="23" t="n">
        <v>8661</v>
      </c>
      <c r="I52" s="23" t="n">
        <v>8419</v>
      </c>
      <c r="J52" s="23" t="n">
        <v>7835</v>
      </c>
      <c r="K52" s="23" t="n">
        <v>6656</v>
      </c>
      <c r="L52" s="23" t="n">
        <v>5117</v>
      </c>
      <c r="M52" s="23" t="n">
        <v>4723</v>
      </c>
      <c r="N52" s="23" t="n">
        <v>4246</v>
      </c>
      <c r="O52" s="23" t="n">
        <v>3416</v>
      </c>
      <c r="P52" s="23" t="n">
        <v>2781</v>
      </c>
      <c r="Q52" s="23" t="n">
        <v>1892</v>
      </c>
      <c r="R52" s="23" t="n">
        <v>1164</v>
      </c>
      <c r="S52" s="23" t="n">
        <v>554</v>
      </c>
      <c r="T52" s="23" t="n"/>
      <c r="U52" s="23" t="n"/>
      <c r="V52" s="23" t="n"/>
      <c r="W52" s="23" t="n"/>
      <c r="X52" s="23" t="n">
        <v>275</v>
      </c>
      <c r="Y52" s="26" t="inlineStr">
        <is>
          <t>我が国の推計人口(1920-2000) 5歳階級は85歳以上が最上位</t>
        </is>
      </c>
    </row>
    <row r="53" ht="15" customHeight="1" s="18">
      <c r="A53" s="22" t="inlineStr">
        <is>
          <t>1968</t>
        </is>
      </c>
      <c r="B53" s="23" t="n">
        <v>101331</v>
      </c>
      <c r="C53" s="23" t="n">
        <v>8478</v>
      </c>
      <c r="D53" s="23" t="n">
        <v>7883</v>
      </c>
      <c r="E53" s="23" t="n">
        <v>8061</v>
      </c>
      <c r="F53" s="23" t="n">
        <v>10464</v>
      </c>
      <c r="G53" s="23" t="n">
        <v>9588</v>
      </c>
      <c r="H53" s="23" t="n">
        <v>8838</v>
      </c>
      <c r="I53" s="23" t="n">
        <v>8389</v>
      </c>
      <c r="J53" s="23" t="n">
        <v>7986</v>
      </c>
      <c r="K53" s="23" t="n">
        <v>6969</v>
      </c>
      <c r="L53" s="23" t="n">
        <v>5321</v>
      </c>
      <c r="M53" s="23" t="n">
        <v>4716</v>
      </c>
      <c r="N53" s="23" t="n">
        <v>4329</v>
      </c>
      <c r="O53" s="23" t="n">
        <v>3486</v>
      </c>
      <c r="P53" s="23" t="n">
        <v>2869</v>
      </c>
      <c r="Q53" s="23" t="n">
        <v>1979</v>
      </c>
      <c r="R53" s="23" t="n">
        <v>1191</v>
      </c>
      <c r="S53" s="23" t="n">
        <v>578</v>
      </c>
      <c r="T53" s="23" t="n"/>
      <c r="U53" s="23" t="n"/>
      <c r="V53" s="23" t="n"/>
      <c r="W53" s="23" t="n"/>
      <c r="X53" s="23" t="n">
        <v>283</v>
      </c>
      <c r="Y53" s="26" t="inlineStr">
        <is>
          <t>我が国の推計人口(1920-2000) 5歳階級は85歳以上が最上位</t>
        </is>
      </c>
    </row>
    <row r="54" ht="15" customHeight="1" s="18">
      <c r="A54" s="22" t="inlineStr">
        <is>
          <t>1969</t>
        </is>
      </c>
      <c r="B54" s="23" t="n">
        <v>102536</v>
      </c>
      <c r="C54" s="23" t="n">
        <v>8702</v>
      </c>
      <c r="D54" s="23" t="n">
        <v>7934</v>
      </c>
      <c r="E54" s="23" t="n">
        <v>7965</v>
      </c>
      <c r="F54" s="23" t="n">
        <v>9708</v>
      </c>
      <c r="G54" s="23" t="n">
        <v>10148</v>
      </c>
      <c r="H54" s="23" t="n">
        <v>9192</v>
      </c>
      <c r="I54" s="23" t="n">
        <v>8266</v>
      </c>
      <c r="J54" s="23" t="n">
        <v>8071</v>
      </c>
      <c r="K54" s="23" t="n">
        <v>7233</v>
      </c>
      <c r="L54" s="23" t="n">
        <v>5634</v>
      </c>
      <c r="M54" s="23" t="n">
        <v>4652</v>
      </c>
      <c r="N54" s="23" t="n">
        <v>4416</v>
      </c>
      <c r="O54" s="23" t="n">
        <v>3619</v>
      </c>
      <c r="P54" s="23" t="n">
        <v>2937</v>
      </c>
      <c r="Q54" s="23" t="n">
        <v>2038</v>
      </c>
      <c r="R54" s="23" t="n">
        <v>1222</v>
      </c>
      <c r="S54" s="23" t="n">
        <v>618</v>
      </c>
      <c r="T54" s="23" t="n"/>
      <c r="U54" s="23" t="n"/>
      <c r="V54" s="23" t="n"/>
      <c r="W54" s="23" t="n"/>
      <c r="X54" s="23" t="n">
        <v>294</v>
      </c>
      <c r="Y54" s="26" t="inlineStr">
        <is>
          <t>我が国の推計人口(1920-2000) 5歳階級は85歳以上が最上位</t>
        </is>
      </c>
    </row>
    <row r="55" ht="15" customHeight="1" s="18">
      <c r="A55" s="22" t="inlineStr">
        <is>
          <t>1970</t>
        </is>
      </c>
      <c r="B55" s="23" t="n">
        <v>103720</v>
      </c>
      <c r="C55" s="23" t="n">
        <v>8806</v>
      </c>
      <c r="D55" s="23" t="n">
        <v>8159</v>
      </c>
      <c r="E55" s="23" t="n">
        <v>7858</v>
      </c>
      <c r="F55" s="23" t="n">
        <v>9064</v>
      </c>
      <c r="G55" s="23" t="n">
        <v>10660</v>
      </c>
      <c r="H55" s="23" t="n">
        <v>9089</v>
      </c>
      <c r="I55" s="23" t="n">
        <v>8372</v>
      </c>
      <c r="J55" s="23" t="n">
        <v>8207</v>
      </c>
      <c r="K55" s="23" t="n">
        <v>7340</v>
      </c>
      <c r="L55" s="23" t="n">
        <v>5878</v>
      </c>
      <c r="M55" s="23" t="n">
        <v>4805</v>
      </c>
      <c r="N55" s="23" t="n">
        <v>4425</v>
      </c>
      <c r="O55" s="23" t="n">
        <v>3726</v>
      </c>
      <c r="P55" s="23" t="n">
        <v>2984</v>
      </c>
      <c r="Q55" s="23" t="n">
        <v>2134</v>
      </c>
      <c r="R55" s="23" t="n">
        <v>1268</v>
      </c>
      <c r="S55" s="23" t="n">
        <v>650</v>
      </c>
      <c r="T55" s="23" t="n"/>
      <c r="U55" s="23" t="n"/>
      <c r="V55" s="23" t="n"/>
      <c r="W55" s="23" t="n"/>
      <c r="X55" s="23" t="n">
        <v>296</v>
      </c>
      <c r="Y55" s="26" t="inlineStr">
        <is>
          <t>我が国の推計人口(1920-2000) 5歳階級は85歳以上が最上位</t>
        </is>
      </c>
    </row>
    <row r="56" ht="15" customHeight="1" s="18">
      <c r="A56" s="22" t="inlineStr">
        <is>
          <t>1971</t>
        </is>
      </c>
      <c r="B56" s="23" t="n">
        <v>105145</v>
      </c>
      <c r="C56" s="23" t="n">
        <v>9339</v>
      </c>
      <c r="D56" s="23" t="n">
        <v>8027</v>
      </c>
      <c r="E56" s="23" t="n">
        <v>7803</v>
      </c>
      <c r="F56" s="23" t="n">
        <v>8667</v>
      </c>
      <c r="G56" s="23" t="n">
        <v>11211</v>
      </c>
      <c r="H56" s="23" t="n">
        <v>8632</v>
      </c>
      <c r="I56" s="23" t="n">
        <v>8506</v>
      </c>
      <c r="J56" s="23" t="n">
        <v>8318</v>
      </c>
      <c r="K56" s="23" t="n">
        <v>7502</v>
      </c>
      <c r="L56" s="23" t="n">
        <v>6233</v>
      </c>
      <c r="M56" s="23" t="n">
        <v>4875</v>
      </c>
      <c r="N56" s="23" t="n">
        <v>4482</v>
      </c>
      <c r="O56" s="23" t="n">
        <v>3894</v>
      </c>
      <c r="P56" s="23" t="n">
        <v>2977</v>
      </c>
      <c r="Q56" s="23" t="n">
        <v>2235</v>
      </c>
      <c r="R56" s="23" t="n">
        <v>1337</v>
      </c>
      <c r="S56" s="23" t="n">
        <v>671</v>
      </c>
      <c r="T56" s="23" t="n"/>
      <c r="U56" s="23" t="n"/>
      <c r="V56" s="23" t="n"/>
      <c r="W56" s="23" t="n"/>
      <c r="X56" s="23" t="n">
        <v>304</v>
      </c>
      <c r="Y56" s="26" t="inlineStr">
        <is>
          <t>我が国の推計人口(1920-2000) 5歳階級は85歳以上が最上位</t>
        </is>
      </c>
    </row>
    <row r="57" ht="15" customHeight="1" s="18">
      <c r="A57" s="22" t="inlineStr">
        <is>
          <t>1972</t>
        </is>
      </c>
      <c r="B57" s="23" t="n">
        <v>107595</v>
      </c>
      <c r="C57" s="23" t="n">
        <v>9631</v>
      </c>
      <c r="D57" s="23" t="n">
        <v>8380</v>
      </c>
      <c r="E57" s="23" t="n">
        <v>7960</v>
      </c>
      <c r="F57" s="23" t="n">
        <v>8398</v>
      </c>
      <c r="G57" s="23" t="n">
        <v>10901</v>
      </c>
      <c r="H57" s="23" t="n">
        <v>9034</v>
      </c>
      <c r="I57" s="23" t="n">
        <v>8757</v>
      </c>
      <c r="J57" s="23" t="n">
        <v>8452</v>
      </c>
      <c r="K57" s="23" t="n">
        <v>7748</v>
      </c>
      <c r="L57" s="23" t="n">
        <v>6585</v>
      </c>
      <c r="M57" s="23" t="n">
        <v>5057</v>
      </c>
      <c r="N57" s="23" t="n">
        <v>4523</v>
      </c>
      <c r="O57" s="23" t="n">
        <v>4029</v>
      </c>
      <c r="P57" s="23" t="n">
        <v>3075</v>
      </c>
      <c r="Q57" s="23" t="n">
        <v>2356</v>
      </c>
      <c r="R57" s="23" t="n">
        <v>1410</v>
      </c>
      <c r="S57" s="23" t="n">
        <v>711</v>
      </c>
      <c r="T57" s="23" t="n"/>
      <c r="U57" s="23" t="n"/>
      <c r="V57" s="23" t="n"/>
      <c r="W57" s="23" t="n"/>
      <c r="X57" s="23" t="n">
        <v>328</v>
      </c>
      <c r="Y57" s="26" t="inlineStr">
        <is>
          <t>我が国の推計人口(1920-2000) 5歳階級は85歳以上が最上位</t>
        </is>
      </c>
    </row>
    <row r="58" ht="15" customHeight="1" s="18">
      <c r="A58" s="22" t="inlineStr">
        <is>
          <t>1973</t>
        </is>
      </c>
      <c r="B58" s="23" t="n">
        <v>109104</v>
      </c>
      <c r="C58" s="23" t="n">
        <v>9866</v>
      </c>
      <c r="D58" s="23" t="n">
        <v>8573</v>
      </c>
      <c r="E58" s="23" t="n">
        <v>8007</v>
      </c>
      <c r="F58" s="23" t="n">
        <v>8166</v>
      </c>
      <c r="G58" s="23" t="n">
        <v>10296</v>
      </c>
      <c r="H58" s="23" t="n">
        <v>9561</v>
      </c>
      <c r="I58" s="23" t="n">
        <v>8940</v>
      </c>
      <c r="J58" s="23" t="n">
        <v>8434</v>
      </c>
      <c r="K58" s="23" t="n">
        <v>7931</v>
      </c>
      <c r="L58" s="23" t="n">
        <v>6864</v>
      </c>
      <c r="M58" s="23" t="n">
        <v>5265</v>
      </c>
      <c r="N58" s="23" t="n">
        <v>4537</v>
      </c>
      <c r="O58" s="23" t="n">
        <v>4110</v>
      </c>
      <c r="P58" s="23" t="n">
        <v>3149</v>
      </c>
      <c r="Q58" s="23" t="n">
        <v>2441</v>
      </c>
      <c r="R58" s="23" t="n">
        <v>1488</v>
      </c>
      <c r="S58" s="23" t="n">
        <v>735</v>
      </c>
      <c r="T58" s="23" t="n"/>
      <c r="U58" s="23" t="n"/>
      <c r="V58" s="23" t="n"/>
      <c r="W58" s="23" t="n"/>
      <c r="X58" s="23" t="n">
        <v>347</v>
      </c>
      <c r="Y58" s="26" t="inlineStr">
        <is>
          <t>我が国の推計人口(1920-2000) 5歳階級は85歳以上が最上位</t>
        </is>
      </c>
    </row>
    <row r="59" ht="15" customHeight="1" s="18">
      <c r="A59" s="22" t="inlineStr">
        <is>
          <t>1974</t>
        </is>
      </c>
      <c r="B59" s="23" t="n">
        <v>110573</v>
      </c>
      <c r="C59" s="23" t="n">
        <v>10022</v>
      </c>
      <c r="D59" s="23" t="n">
        <v>8768</v>
      </c>
      <c r="E59" s="23" t="n">
        <v>8060</v>
      </c>
      <c r="F59" s="23" t="n">
        <v>8075</v>
      </c>
      <c r="G59" s="23" t="n">
        <v>9595</v>
      </c>
      <c r="H59" s="23" t="n">
        <v>10047</v>
      </c>
      <c r="I59" s="23" t="n">
        <v>9294</v>
      </c>
      <c r="J59" s="23" t="n">
        <v>8323</v>
      </c>
      <c r="K59" s="23" t="n">
        <v>8050</v>
      </c>
      <c r="L59" s="23" t="n">
        <v>7104</v>
      </c>
      <c r="M59" s="23" t="n">
        <v>5571</v>
      </c>
      <c r="N59" s="23" t="n">
        <v>4506</v>
      </c>
      <c r="O59" s="23" t="n">
        <v>4178</v>
      </c>
      <c r="P59" s="23" t="n">
        <v>3285</v>
      </c>
      <c r="Q59" s="23" t="n">
        <v>2503</v>
      </c>
      <c r="R59" s="23" t="n">
        <v>1541</v>
      </c>
      <c r="S59" s="23" t="n">
        <v>759</v>
      </c>
      <c r="T59" s="23" t="n"/>
      <c r="U59" s="23" t="n"/>
      <c r="V59" s="23" t="n"/>
      <c r="W59" s="23" t="n"/>
      <c r="X59" s="23" t="n">
        <v>368</v>
      </c>
      <c r="Y59" s="26" t="inlineStr">
        <is>
          <t>我が国の推計人口(1920-2000) 5歳階級は85歳以上が最上位</t>
        </is>
      </c>
    </row>
    <row r="60" ht="15" customHeight="1" s="18">
      <c r="A60" s="22" t="inlineStr">
        <is>
          <t>1975</t>
        </is>
      </c>
      <c r="B60" s="23" t="n">
        <v>111940</v>
      </c>
      <c r="C60" s="23" t="n">
        <v>10005</v>
      </c>
      <c r="D60" s="23" t="n">
        <v>8942</v>
      </c>
      <c r="E60" s="23" t="n">
        <v>8286</v>
      </c>
      <c r="F60" s="23" t="n">
        <v>7952</v>
      </c>
      <c r="G60" s="23" t="n">
        <v>9075</v>
      </c>
      <c r="H60" s="23" t="n">
        <v>10799</v>
      </c>
      <c r="I60" s="23" t="n">
        <v>9250</v>
      </c>
      <c r="J60" s="23" t="n">
        <v>8426</v>
      </c>
      <c r="K60" s="23" t="n">
        <v>8227</v>
      </c>
      <c r="L60" s="23" t="n">
        <v>7364</v>
      </c>
      <c r="M60" s="23" t="n">
        <v>5784</v>
      </c>
      <c r="N60" s="23" t="n">
        <v>4676</v>
      </c>
      <c r="O60" s="23" t="n">
        <v>4285</v>
      </c>
      <c r="P60" s="23" t="n">
        <v>3450</v>
      </c>
      <c r="Q60" s="23" t="n">
        <v>2577</v>
      </c>
      <c r="R60" s="23" t="n">
        <v>1642</v>
      </c>
      <c r="S60" s="23" t="n">
        <v>809</v>
      </c>
      <c r="T60" s="23" t="n"/>
      <c r="U60" s="23" t="n"/>
      <c r="V60" s="23" t="n"/>
      <c r="W60" s="23" t="n"/>
      <c r="X60" s="23" t="n">
        <v>391</v>
      </c>
      <c r="Y60" s="26" t="inlineStr">
        <is>
          <t>我が国の推計人口(1920-2000) 5歳階級は85歳以上が最上位</t>
        </is>
      </c>
    </row>
    <row r="61" ht="15" customHeight="1" s="18">
      <c r="A61" s="22" t="inlineStr">
        <is>
          <t>1976</t>
        </is>
      </c>
      <c r="B61" s="23" t="n">
        <v>113094</v>
      </c>
      <c r="C61" s="23" t="n">
        <v>9870</v>
      </c>
      <c r="D61" s="23" t="n">
        <v>9470</v>
      </c>
      <c r="E61" s="23" t="n">
        <v>8153</v>
      </c>
      <c r="F61" s="23" t="n">
        <v>7909</v>
      </c>
      <c r="G61" s="23" t="n">
        <v>8643</v>
      </c>
      <c r="H61" s="23" t="n">
        <v>11357</v>
      </c>
      <c r="I61" s="23" t="n">
        <v>8781</v>
      </c>
      <c r="J61" s="23" t="n">
        <v>8584</v>
      </c>
      <c r="K61" s="23" t="n">
        <v>8350</v>
      </c>
      <c r="L61" s="23" t="n">
        <v>7536</v>
      </c>
      <c r="M61" s="23" t="n">
        <v>6138</v>
      </c>
      <c r="N61" s="23" t="n">
        <v>4750</v>
      </c>
      <c r="O61" s="23" t="n">
        <v>4349</v>
      </c>
      <c r="P61" s="23" t="n">
        <v>3616</v>
      </c>
      <c r="Q61" s="23" t="n">
        <v>2586</v>
      </c>
      <c r="R61" s="23" t="n">
        <v>1732</v>
      </c>
      <c r="S61" s="23" t="n">
        <v>861</v>
      </c>
      <c r="T61" s="23" t="n"/>
      <c r="U61" s="23" t="n"/>
      <c r="V61" s="23" t="n"/>
      <c r="W61" s="23" t="n"/>
      <c r="X61" s="23" t="n">
        <v>406</v>
      </c>
      <c r="Y61" s="26" t="inlineStr">
        <is>
          <t>我が国の推計人口(1920-2000) 5歳階級は85歳以上が最上位</t>
        </is>
      </c>
    </row>
    <row r="62" ht="15" customHeight="1" s="18">
      <c r="A62" s="22" t="inlineStr">
        <is>
          <t>1977</t>
        </is>
      </c>
      <c r="B62" s="23" t="n">
        <v>114165</v>
      </c>
      <c r="C62" s="23" t="n">
        <v>9605</v>
      </c>
      <c r="D62" s="23" t="n">
        <v>9634</v>
      </c>
      <c r="E62" s="23" t="n">
        <v>8411</v>
      </c>
      <c r="F62" s="23" t="n">
        <v>7961</v>
      </c>
      <c r="G62" s="23" t="n">
        <v>8270</v>
      </c>
      <c r="H62" s="23" t="n">
        <v>10927</v>
      </c>
      <c r="I62" s="23" t="n">
        <v>9134</v>
      </c>
      <c r="J62" s="23" t="n">
        <v>8796</v>
      </c>
      <c r="K62" s="23" t="n">
        <v>8424</v>
      </c>
      <c r="L62" s="23" t="n">
        <v>7716</v>
      </c>
      <c r="M62" s="23" t="n">
        <v>6462</v>
      </c>
      <c r="N62" s="23" t="n">
        <v>4891</v>
      </c>
      <c r="O62" s="23" t="n">
        <v>4363</v>
      </c>
      <c r="P62" s="23" t="n">
        <v>3720</v>
      </c>
      <c r="Q62" s="23" t="n">
        <v>2671</v>
      </c>
      <c r="R62" s="23" t="n">
        <v>1823</v>
      </c>
      <c r="S62" s="23" t="n">
        <v>914</v>
      </c>
      <c r="T62" s="23" t="n"/>
      <c r="U62" s="23" t="n"/>
      <c r="V62" s="23" t="n"/>
      <c r="W62" s="23" t="n"/>
      <c r="X62" s="23" t="n">
        <v>432</v>
      </c>
      <c r="Y62" s="26" t="inlineStr">
        <is>
          <t>我が国の推計人口(1920-2000) 5歳階級は85歳以上が最上位</t>
        </is>
      </c>
    </row>
    <row r="63" ht="15" customHeight="1" s="18">
      <c r="A63" s="22" t="inlineStr">
        <is>
          <t>1978</t>
        </is>
      </c>
      <c r="B63" s="23" t="n">
        <v>115190</v>
      </c>
      <c r="C63" s="23" t="n">
        <v>9249</v>
      </c>
      <c r="D63" s="23" t="n">
        <v>9847</v>
      </c>
      <c r="E63" s="23" t="n">
        <v>8612</v>
      </c>
      <c r="F63" s="23" t="n">
        <v>8017</v>
      </c>
      <c r="G63" s="23" t="n">
        <v>8053</v>
      </c>
      <c r="H63" s="23" t="n">
        <v>10287</v>
      </c>
      <c r="I63" s="23" t="n">
        <v>9653</v>
      </c>
      <c r="J63" s="23" t="n">
        <v>9005</v>
      </c>
      <c r="K63" s="23" t="n">
        <v>8413</v>
      </c>
      <c r="L63" s="23" t="n">
        <v>7881</v>
      </c>
      <c r="M63" s="23" t="n">
        <v>6774</v>
      </c>
      <c r="N63" s="23" t="n">
        <v>5092</v>
      </c>
      <c r="O63" s="23" t="n">
        <v>4368</v>
      </c>
      <c r="P63" s="23" t="n">
        <v>3823</v>
      </c>
      <c r="Q63" s="23" t="n">
        <v>2753</v>
      </c>
      <c r="R63" s="23" t="n">
        <v>1905</v>
      </c>
      <c r="S63" s="23" t="n">
        <v>979</v>
      </c>
      <c r="T63" s="23" t="n"/>
      <c r="U63" s="23" t="n"/>
      <c r="V63" s="23" t="n"/>
      <c r="W63" s="23" t="n"/>
      <c r="X63" s="23" t="n">
        <v>461</v>
      </c>
      <c r="Y63" s="26" t="inlineStr">
        <is>
          <t>我が国の推計人口(1920-2000) 5歳階級は85歳以上が最上位</t>
        </is>
      </c>
    </row>
    <row r="64" ht="15" customHeight="1" s="18">
      <c r="A64" s="22" t="inlineStr">
        <is>
          <t>1979</t>
        </is>
      </c>
      <c r="B64" s="23" t="n">
        <v>116155</v>
      </c>
      <c r="C64" s="23" t="n">
        <v>8865</v>
      </c>
      <c r="D64" s="23" t="n">
        <v>9984</v>
      </c>
      <c r="E64" s="23" t="n">
        <v>8815</v>
      </c>
      <c r="F64" s="23" t="n">
        <v>8068</v>
      </c>
      <c r="G64" s="23" t="n">
        <v>8000</v>
      </c>
      <c r="H64" s="23" t="n">
        <v>9530</v>
      </c>
      <c r="I64" s="23" t="n">
        <v>10128</v>
      </c>
      <c r="J64" s="23" t="n">
        <v>9384</v>
      </c>
      <c r="K64" s="23" t="n">
        <v>8310</v>
      </c>
      <c r="L64" s="23" t="n">
        <v>7982</v>
      </c>
      <c r="M64" s="23" t="n">
        <v>7043</v>
      </c>
      <c r="N64" s="23" t="n">
        <v>5396</v>
      </c>
      <c r="O64" s="23" t="n">
        <v>4320</v>
      </c>
      <c r="P64" s="23" t="n">
        <v>3916</v>
      </c>
      <c r="Q64" s="23" t="n">
        <v>2886</v>
      </c>
      <c r="R64" s="23" t="n">
        <v>1975</v>
      </c>
      <c r="S64" s="23" t="n">
        <v>1033</v>
      </c>
      <c r="T64" s="23" t="n"/>
      <c r="U64" s="23" t="n"/>
      <c r="V64" s="23" t="n"/>
      <c r="W64" s="23" t="n"/>
      <c r="X64" s="23" t="n">
        <v>498</v>
      </c>
      <c r="Y64" s="26" t="inlineStr">
        <is>
          <t>我が国の推計人口(1920-2000) 5歳階級は85歳以上が最上位</t>
        </is>
      </c>
    </row>
    <row r="65" ht="15" customHeight="1" s="18">
      <c r="A65" s="22" t="inlineStr">
        <is>
          <t>1980</t>
        </is>
      </c>
      <c r="B65" s="23" t="n">
        <v>117060</v>
      </c>
      <c r="C65" s="23" t="n">
        <v>8521</v>
      </c>
      <c r="D65" s="23" t="n">
        <v>10038</v>
      </c>
      <c r="E65" s="23" t="n">
        <v>8965</v>
      </c>
      <c r="F65" s="23" t="n">
        <v>8277</v>
      </c>
      <c r="G65" s="23" t="n">
        <v>7846</v>
      </c>
      <c r="H65" s="23" t="n">
        <v>9047</v>
      </c>
      <c r="I65" s="23" t="n">
        <v>10779</v>
      </c>
      <c r="J65" s="23" t="n">
        <v>9208</v>
      </c>
      <c r="K65" s="23" t="n">
        <v>8343</v>
      </c>
      <c r="L65" s="23" t="n">
        <v>8095</v>
      </c>
      <c r="M65" s="23" t="n">
        <v>7204</v>
      </c>
      <c r="N65" s="23" t="n">
        <v>5617</v>
      </c>
      <c r="O65" s="23" t="n">
        <v>4468</v>
      </c>
      <c r="P65" s="23" t="n">
        <v>3967</v>
      </c>
      <c r="Q65" s="23" t="n">
        <v>3025</v>
      </c>
      <c r="R65" s="23" t="n">
        <v>2038</v>
      </c>
      <c r="S65" s="23" t="n">
        <v>1094</v>
      </c>
      <c r="T65" s="23" t="n"/>
      <c r="U65" s="23" t="n"/>
      <c r="V65" s="23" t="n"/>
      <c r="W65" s="23" t="n"/>
      <c r="X65" s="23" t="n"/>
      <c r="Y65" s="26" t="inlineStr">
        <is>
          <t>我が国の推計人口(1920-2000) 5歳階級は85歳以上が最上位</t>
        </is>
      </c>
    </row>
    <row r="66" ht="15" customHeight="1" s="18">
      <c r="A66" s="22" t="inlineStr">
        <is>
          <t>1981</t>
        </is>
      </c>
      <c r="B66" s="23" t="n">
        <v>117902</v>
      </c>
      <c r="C66" s="23" t="n">
        <v>8209</v>
      </c>
      <c r="D66" s="23" t="n">
        <v>9894</v>
      </c>
      <c r="E66" s="23" t="n">
        <v>9500</v>
      </c>
      <c r="F66" s="23" t="n">
        <v>8152</v>
      </c>
      <c r="G66" s="23" t="n">
        <v>7810</v>
      </c>
      <c r="H66" s="23" t="n">
        <v>8604</v>
      </c>
      <c r="I66" s="23" t="n">
        <v>11350</v>
      </c>
      <c r="J66" s="23" t="n">
        <v>8748</v>
      </c>
      <c r="K66" s="23" t="n">
        <v>8504</v>
      </c>
      <c r="L66" s="23" t="n">
        <v>8225</v>
      </c>
      <c r="M66" s="23" t="n">
        <v>7381</v>
      </c>
      <c r="N66" s="23" t="n">
        <v>5952</v>
      </c>
      <c r="O66" s="23" t="n">
        <v>4546</v>
      </c>
      <c r="P66" s="23" t="n">
        <v>4034</v>
      </c>
      <c r="Q66" s="23" t="n">
        <v>3182</v>
      </c>
      <c r="R66" s="23" t="n">
        <v>2057</v>
      </c>
      <c r="S66" s="23" t="n">
        <v>1167</v>
      </c>
      <c r="T66" s="23" t="n"/>
      <c r="U66" s="23" t="n"/>
      <c r="V66" s="23" t="n"/>
      <c r="W66" s="23" t="n"/>
      <c r="X66" s="23" t="n"/>
      <c r="Y66" s="26" t="inlineStr">
        <is>
          <t>我が国の推計人口(1920-2000) 5歳階級は85歳以上が最上位</t>
        </is>
      </c>
    </row>
    <row r="67" ht="15" customHeight="1" s="18">
      <c r="A67" s="22" t="inlineStr">
        <is>
          <t>1982</t>
        </is>
      </c>
      <c r="B67" s="23" t="n">
        <v>118728</v>
      </c>
      <c r="C67" s="23" t="n">
        <v>7970</v>
      </c>
      <c r="D67" s="23" t="n">
        <v>9614</v>
      </c>
      <c r="E67" s="23" t="n">
        <v>9670</v>
      </c>
      <c r="F67" s="23" t="n">
        <v>8414</v>
      </c>
      <c r="G67" s="23" t="n">
        <v>7882</v>
      </c>
      <c r="H67" s="23" t="n">
        <v>8214</v>
      </c>
      <c r="I67" s="23" t="n">
        <v>10934</v>
      </c>
      <c r="J67" s="23" t="n">
        <v>9110</v>
      </c>
      <c r="K67" s="23" t="n">
        <v>8724</v>
      </c>
      <c r="L67" s="23" t="n">
        <v>8303</v>
      </c>
      <c r="M67" s="23" t="n">
        <v>7546</v>
      </c>
      <c r="N67" s="23" t="n">
        <v>6274</v>
      </c>
      <c r="O67" s="23" t="n">
        <v>4690</v>
      </c>
      <c r="P67" s="23" t="n">
        <v>4058</v>
      </c>
      <c r="Q67" s="23" t="n">
        <v>3287</v>
      </c>
      <c r="R67" s="23" t="n">
        <v>2143</v>
      </c>
      <c r="S67" s="23" t="n">
        <v>1244</v>
      </c>
      <c r="T67" s="23" t="n"/>
      <c r="U67" s="23" t="n"/>
      <c r="V67" s="23" t="n"/>
      <c r="W67" s="23" t="n"/>
      <c r="X67" s="23" t="n"/>
      <c r="Y67" s="26" t="inlineStr">
        <is>
          <t>我が国の推計人口(1920-2000) 5歳階級は85歳以上が最上位</t>
        </is>
      </c>
    </row>
    <row r="68" ht="15" customHeight="1" s="18">
      <c r="A68" s="22" t="inlineStr">
        <is>
          <t>1983</t>
        </is>
      </c>
      <c r="B68" s="23" t="n">
        <v>119536</v>
      </c>
      <c r="C68" s="23" t="n">
        <v>7773</v>
      </c>
      <c r="D68" s="23" t="n">
        <v>9247</v>
      </c>
      <c r="E68" s="23" t="n">
        <v>9888</v>
      </c>
      <c r="F68" s="23" t="n">
        <v>8622</v>
      </c>
      <c r="G68" s="23" t="n">
        <v>7958</v>
      </c>
      <c r="H68" s="23" t="n">
        <v>7980</v>
      </c>
      <c r="I68" s="23" t="n">
        <v>10302</v>
      </c>
      <c r="J68" s="23" t="n">
        <v>9637</v>
      </c>
      <c r="K68" s="23" t="n">
        <v>8942</v>
      </c>
      <c r="L68" s="23" t="n">
        <v>8296</v>
      </c>
      <c r="M68" s="23" t="n">
        <v>7704</v>
      </c>
      <c r="N68" s="23" t="n">
        <v>6576</v>
      </c>
      <c r="O68" s="23" t="n">
        <v>4886</v>
      </c>
      <c r="P68" s="23" t="n">
        <v>4071</v>
      </c>
      <c r="Q68" s="23" t="n">
        <v>3390</v>
      </c>
      <c r="R68" s="23" t="n">
        <v>2226</v>
      </c>
      <c r="S68" s="23" t="n">
        <v>1315</v>
      </c>
      <c r="T68" s="23" t="n"/>
      <c r="U68" s="23" t="n"/>
      <c r="V68" s="23" t="n"/>
      <c r="W68" s="23" t="n"/>
      <c r="X68" s="23" t="n"/>
      <c r="Y68" s="26" t="inlineStr">
        <is>
          <t>我が国の推計人口(1920-2000) 5歳階級は85歳以上が最上位</t>
        </is>
      </c>
    </row>
    <row r="69" ht="15" customHeight="1" s="18">
      <c r="A69" s="22" t="inlineStr">
        <is>
          <t>1984</t>
        </is>
      </c>
      <c r="B69" s="23" t="n">
        <v>120305</v>
      </c>
      <c r="C69" s="23" t="n">
        <v>7631</v>
      </c>
      <c r="D69" s="23" t="n">
        <v>8844</v>
      </c>
      <c r="E69" s="23" t="n">
        <v>10029</v>
      </c>
      <c r="F69" s="23" t="n">
        <v>8830</v>
      </c>
      <c r="G69" s="23" t="n">
        <v>8031</v>
      </c>
      <c r="H69" s="23" t="n">
        <v>7908</v>
      </c>
      <c r="I69" s="23" t="n">
        <v>9545</v>
      </c>
      <c r="J69" s="23" t="n">
        <v>10120</v>
      </c>
      <c r="K69" s="23" t="n">
        <v>9328</v>
      </c>
      <c r="L69" s="23" t="n">
        <v>8198</v>
      </c>
      <c r="M69" s="23" t="n">
        <v>7804</v>
      </c>
      <c r="N69" s="23" t="n">
        <v>6832</v>
      </c>
      <c r="O69" s="23" t="n">
        <v>5180</v>
      </c>
      <c r="P69" s="23" t="n">
        <v>4033</v>
      </c>
      <c r="Q69" s="23" t="n">
        <v>3485</v>
      </c>
      <c r="R69" s="23" t="n">
        <v>2351</v>
      </c>
      <c r="S69" s="23" t="n">
        <v>1370</v>
      </c>
      <c r="T69" s="23" t="n"/>
      <c r="U69" s="23" t="n"/>
      <c r="V69" s="23" t="n"/>
      <c r="W69" s="23" t="n"/>
      <c r="X69" s="23" t="n"/>
      <c r="Y69" s="26" t="inlineStr">
        <is>
          <t>我が国の推計人口(1920-2000) 5歳階級は85歳以上が最上位</t>
        </is>
      </c>
    </row>
    <row r="70" ht="15" customHeight="1" s="18">
      <c r="A70" s="22" t="inlineStr">
        <is>
          <t>1985</t>
        </is>
      </c>
      <c r="B70" s="23" t="n">
        <v>121049</v>
      </c>
      <c r="C70" s="23" t="n">
        <v>7462</v>
      </c>
      <c r="D70" s="23" t="n">
        <v>8535</v>
      </c>
      <c r="E70" s="23" t="n">
        <v>10046</v>
      </c>
      <c r="F70" s="23" t="n">
        <v>8983</v>
      </c>
      <c r="G70" s="23" t="n">
        <v>8204</v>
      </c>
      <c r="H70" s="23" t="n">
        <v>7826</v>
      </c>
      <c r="I70" s="23" t="n">
        <v>9057</v>
      </c>
      <c r="J70" s="23" t="n">
        <v>10742</v>
      </c>
      <c r="K70" s="23" t="n">
        <v>9138</v>
      </c>
      <c r="L70" s="23" t="n">
        <v>8240</v>
      </c>
      <c r="M70" s="23" t="n">
        <v>7936</v>
      </c>
      <c r="N70" s="23" t="n">
        <v>7002</v>
      </c>
      <c r="O70" s="23" t="n">
        <v>5407</v>
      </c>
      <c r="P70" s="23" t="n">
        <v>4195</v>
      </c>
      <c r="Q70" s="23" t="n">
        <v>3564</v>
      </c>
      <c r="R70" s="23" t="n">
        <v>2494</v>
      </c>
      <c r="S70" s="23" t="n">
        <v>1433</v>
      </c>
      <c r="T70" s="23" t="n"/>
      <c r="U70" s="23" t="n"/>
      <c r="V70" s="23" t="n"/>
      <c r="W70" s="23" t="n"/>
      <c r="X70" s="23" t="n"/>
      <c r="Y70" s="26" t="inlineStr">
        <is>
          <t>我が国の推計人口(1920-2000) 5歳階級は85歳以上が最上位</t>
        </is>
      </c>
    </row>
    <row r="71" ht="15" customHeight="1" s="18">
      <c r="A71" s="22" t="inlineStr">
        <is>
          <t>1986</t>
        </is>
      </c>
      <c r="B71" s="23" t="n">
        <v>121660</v>
      </c>
      <c r="C71" s="23" t="n">
        <v>7314</v>
      </c>
      <c r="D71" s="23" t="n">
        <v>8218</v>
      </c>
      <c r="E71" s="23" t="n">
        <v>9902</v>
      </c>
      <c r="F71" s="23" t="n">
        <v>9511</v>
      </c>
      <c r="G71" s="23" t="n">
        <v>8096</v>
      </c>
      <c r="H71" s="23" t="n">
        <v>7766</v>
      </c>
      <c r="I71" s="23" t="n">
        <v>8625</v>
      </c>
      <c r="J71" s="23" t="n">
        <v>11315</v>
      </c>
      <c r="K71" s="23" t="n">
        <v>8684</v>
      </c>
      <c r="L71" s="23" t="n">
        <v>8401</v>
      </c>
      <c r="M71" s="23" t="n">
        <v>8066</v>
      </c>
      <c r="N71" s="23" t="n">
        <v>7171</v>
      </c>
      <c r="O71" s="23" t="n">
        <v>5731</v>
      </c>
      <c r="P71" s="23" t="n">
        <v>4282</v>
      </c>
      <c r="Q71" s="23" t="n">
        <v>3635</v>
      </c>
      <c r="R71" s="23" t="n">
        <v>2639</v>
      </c>
      <c r="S71" s="23" t="n">
        <v>1460</v>
      </c>
      <c r="T71" s="23" t="n"/>
      <c r="U71" s="23" t="n"/>
      <c r="V71" s="23" t="n"/>
      <c r="W71" s="23" t="n"/>
      <c r="X71" s="23" t="n"/>
      <c r="Y71" s="26" t="inlineStr">
        <is>
          <t>我が国の推計人口(1920-2000) 5歳階級は85歳以上が最上位</t>
        </is>
      </c>
    </row>
    <row r="72" ht="15" customHeight="1" s="18">
      <c r="A72" s="22" t="inlineStr">
        <is>
          <t>1987</t>
        </is>
      </c>
      <c r="B72" s="23" t="n">
        <v>122239</v>
      </c>
      <c r="C72" s="23" t="n">
        <v>7161</v>
      </c>
      <c r="D72" s="23" t="n">
        <v>7969</v>
      </c>
      <c r="E72" s="23" t="n">
        <v>9622</v>
      </c>
      <c r="F72" s="23" t="n">
        <v>9676</v>
      </c>
      <c r="G72" s="23" t="n">
        <v>8379</v>
      </c>
      <c r="H72" s="23" t="n">
        <v>7813</v>
      </c>
      <c r="I72" s="23" t="n">
        <v>8239</v>
      </c>
      <c r="J72" s="23" t="n">
        <v>10901</v>
      </c>
      <c r="K72" s="23" t="n">
        <v>9049</v>
      </c>
      <c r="L72" s="23" t="n">
        <v>8620</v>
      </c>
      <c r="M72" s="23" t="n">
        <v>8144</v>
      </c>
      <c r="N72" s="23" t="n">
        <v>7333</v>
      </c>
      <c r="O72" s="23" t="n">
        <v>6037</v>
      </c>
      <c r="P72" s="23" t="n">
        <v>4426</v>
      </c>
      <c r="Q72" s="23" t="n">
        <v>3669</v>
      </c>
      <c r="R72" s="23" t="n">
        <v>2749</v>
      </c>
      <c r="S72" s="23" t="n">
        <v>1545</v>
      </c>
      <c r="T72" s="23" t="n"/>
      <c r="U72" s="23" t="n"/>
      <c r="V72" s="23" t="n"/>
      <c r="W72" s="23" t="n"/>
      <c r="X72" s="23" t="n"/>
      <c r="Y72" s="26" t="inlineStr">
        <is>
          <t>我が国の推計人口(1920-2000) 5歳階級は85歳以上が最上位</t>
        </is>
      </c>
    </row>
    <row r="73" ht="15" customHeight="1" s="18">
      <c r="A73" s="22" t="inlineStr">
        <is>
          <t>1988</t>
        </is>
      </c>
      <c r="B73" s="23" t="n">
        <v>122745</v>
      </c>
      <c r="C73" s="23" t="n">
        <v>6965</v>
      </c>
      <c r="D73" s="23" t="n">
        <v>7763</v>
      </c>
      <c r="E73" s="23" t="n">
        <v>9257</v>
      </c>
      <c r="F73" s="23" t="n">
        <v>9890</v>
      </c>
      <c r="G73" s="23" t="n">
        <v>8597</v>
      </c>
      <c r="H73" s="23" t="n">
        <v>7869</v>
      </c>
      <c r="I73" s="23" t="n">
        <v>8005</v>
      </c>
      <c r="J73" s="23" t="n">
        <v>10278</v>
      </c>
      <c r="K73" s="23" t="n">
        <v>9582</v>
      </c>
      <c r="L73" s="23" t="n">
        <v>8837</v>
      </c>
      <c r="M73" s="23" t="n">
        <v>8144</v>
      </c>
      <c r="N73" s="23" t="n">
        <v>7487</v>
      </c>
      <c r="O73" s="23" t="n">
        <v>6324</v>
      </c>
      <c r="P73" s="23" t="n">
        <v>4616</v>
      </c>
      <c r="Q73" s="23" t="n">
        <v>3690</v>
      </c>
      <c r="R73" s="23" t="n">
        <v>2851</v>
      </c>
      <c r="S73" s="23" t="n">
        <v>1621</v>
      </c>
      <c r="T73" s="23" t="n"/>
      <c r="U73" s="23" t="n"/>
      <c r="V73" s="23" t="n"/>
      <c r="W73" s="23" t="n"/>
      <c r="X73" s="23" t="n"/>
      <c r="Y73" s="26" t="inlineStr">
        <is>
          <t>我が国の推計人口(1920-2000) 5歳階級は85歳以上が最上位</t>
        </is>
      </c>
    </row>
    <row r="74" ht="15" customHeight="1" s="18">
      <c r="A74" s="22" t="inlineStr">
        <is>
          <t>1989</t>
        </is>
      </c>
      <c r="B74" s="23" t="n">
        <v>123205</v>
      </c>
      <c r="C74" s="23" t="n">
        <v>6735</v>
      </c>
      <c r="D74" s="23" t="n">
        <v>7609</v>
      </c>
      <c r="E74" s="23" t="n">
        <v>8856</v>
      </c>
      <c r="F74" s="23" t="n">
        <v>10026</v>
      </c>
      <c r="G74" s="23" t="n">
        <v>8813</v>
      </c>
      <c r="H74" s="23" t="n">
        <v>7943</v>
      </c>
      <c r="I74" s="23" t="n">
        <v>7919</v>
      </c>
      <c r="J74" s="23" t="n">
        <v>9538</v>
      </c>
      <c r="K74" s="23" t="n">
        <v>10071</v>
      </c>
      <c r="L74" s="23" t="n">
        <v>9221</v>
      </c>
      <c r="M74" s="23" t="n">
        <v>8055</v>
      </c>
      <c r="N74" s="23" t="n">
        <v>7585</v>
      </c>
      <c r="O74" s="23" t="n">
        <v>6574</v>
      </c>
      <c r="P74" s="23" t="n">
        <v>4899</v>
      </c>
      <c r="Q74" s="23" t="n">
        <v>3664</v>
      </c>
      <c r="R74" s="23" t="n">
        <v>2949</v>
      </c>
      <c r="S74" s="23" t="n">
        <v>1730</v>
      </c>
      <c r="T74" s="23" t="n"/>
      <c r="U74" s="23" t="n"/>
      <c r="V74" s="23" t="n"/>
      <c r="W74" s="23" t="n"/>
      <c r="X74" s="23" t="n"/>
      <c r="Y74" s="26" t="inlineStr">
        <is>
          <t>我が国の推計人口(1920-2000) 5歳階級は85歳以上が最上位</t>
        </is>
      </c>
    </row>
    <row r="75" ht="15" customHeight="1" s="18">
      <c r="A75" s="22" t="inlineStr">
        <is>
          <t>1990</t>
        </is>
      </c>
      <c r="B75" s="23" t="n">
        <v>123611</v>
      </c>
      <c r="C75" s="23" t="n">
        <v>6510</v>
      </c>
      <c r="D75" s="23" t="n">
        <v>7486</v>
      </c>
      <c r="E75" s="23" t="n">
        <v>8548</v>
      </c>
      <c r="F75" s="23" t="n">
        <v>10035</v>
      </c>
      <c r="G75" s="23" t="n">
        <v>8828</v>
      </c>
      <c r="H75" s="23" t="n">
        <v>8095</v>
      </c>
      <c r="I75" s="23" t="n">
        <v>7809</v>
      </c>
      <c r="J75" s="23" t="n">
        <v>9028</v>
      </c>
      <c r="K75" s="23" t="n">
        <v>10687</v>
      </c>
      <c r="L75" s="23" t="n">
        <v>9043</v>
      </c>
      <c r="M75" s="23" t="n">
        <v>8110</v>
      </c>
      <c r="N75" s="23" t="n">
        <v>7745</v>
      </c>
      <c r="O75" s="23" t="n">
        <v>6761</v>
      </c>
      <c r="P75" s="23" t="n">
        <v>5115</v>
      </c>
      <c r="Q75" s="23" t="n">
        <v>3826</v>
      </c>
      <c r="R75" s="23" t="n">
        <v>3025</v>
      </c>
      <c r="S75" s="23" t="n">
        <v>1837</v>
      </c>
      <c r="T75" s="23" t="n"/>
      <c r="U75" s="23" t="n"/>
      <c r="V75" s="23" t="n"/>
      <c r="W75" s="23" t="n"/>
      <c r="X75" s="23" t="n"/>
      <c r="Y75" s="26" t="inlineStr">
        <is>
          <t>我が国の推計人口(1920-2000) 5歳階級は85歳以上が最上位</t>
        </is>
      </c>
    </row>
    <row r="76" ht="15" customHeight="1" s="18">
      <c r="A76" s="22" t="inlineStr">
        <is>
          <t>1991</t>
        </is>
      </c>
      <c r="B76" s="23" t="n">
        <v>124101</v>
      </c>
      <c r="C76" s="23" t="n">
        <v>6340</v>
      </c>
      <c r="D76" s="23" t="n">
        <v>7329</v>
      </c>
      <c r="E76" s="23" t="n">
        <v>8235</v>
      </c>
      <c r="F76" s="23" t="n">
        <v>9898</v>
      </c>
      <c r="G76" s="23" t="n">
        <v>9392</v>
      </c>
      <c r="H76" s="23" t="n">
        <v>7983</v>
      </c>
      <c r="I76" s="23" t="n">
        <v>7749</v>
      </c>
      <c r="J76" s="23" t="n">
        <v>8609</v>
      </c>
      <c r="K76" s="23" t="n">
        <v>11257</v>
      </c>
      <c r="L76" s="23" t="n">
        <v>8602</v>
      </c>
      <c r="M76" s="23" t="n">
        <v>8267</v>
      </c>
      <c r="N76" s="23" t="n">
        <v>7877</v>
      </c>
      <c r="O76" s="23" t="n">
        <v>6923</v>
      </c>
      <c r="P76" s="23" t="n">
        <v>5429</v>
      </c>
      <c r="Q76" s="23" t="n">
        <v>3911</v>
      </c>
      <c r="R76" s="23" t="n">
        <v>3102</v>
      </c>
      <c r="S76" s="23" t="n">
        <v>1959</v>
      </c>
      <c r="T76" s="23" t="n"/>
      <c r="U76" s="23" t="n"/>
      <c r="V76" s="23" t="n"/>
      <c r="W76" s="23" t="n"/>
      <c r="X76" s="23" t="n"/>
      <c r="Y76" s="26" t="inlineStr">
        <is>
          <t>我が国の推計人口(1920-2000) 5歳階級は85歳以上が最上位</t>
        </is>
      </c>
    </row>
    <row r="77" ht="15" customHeight="1" s="18">
      <c r="A77" s="22" t="inlineStr">
        <is>
          <t>1992</t>
        </is>
      </c>
      <c r="B77" s="23" t="n">
        <v>124567</v>
      </c>
      <c r="C77" s="23" t="n">
        <v>6207</v>
      </c>
      <c r="D77" s="23" t="n">
        <v>7163</v>
      </c>
      <c r="E77" s="23" t="n">
        <v>7994</v>
      </c>
      <c r="F77" s="23" t="n">
        <v>9624</v>
      </c>
      <c r="G77" s="23" t="n">
        <v>9594</v>
      </c>
      <c r="H77" s="23" t="n">
        <v>8255</v>
      </c>
      <c r="I77" s="23" t="n">
        <v>7799</v>
      </c>
      <c r="J77" s="23" t="n">
        <v>8231</v>
      </c>
      <c r="K77" s="23" t="n">
        <v>10855</v>
      </c>
      <c r="L77" s="23" t="n">
        <v>8967</v>
      </c>
      <c r="M77" s="23" t="n">
        <v>8486</v>
      </c>
      <c r="N77" s="23" t="n">
        <v>7953</v>
      </c>
      <c r="O77" s="23" t="n">
        <v>7082</v>
      </c>
      <c r="P77" s="23" t="n">
        <v>5721</v>
      </c>
      <c r="Q77" s="23" t="n">
        <v>4053</v>
      </c>
      <c r="R77" s="23" t="n">
        <v>3136</v>
      </c>
      <c r="S77" s="23" t="n">
        <v>2058</v>
      </c>
      <c r="T77" s="23" t="n"/>
      <c r="U77" s="23" t="n"/>
      <c r="V77" s="23" t="n"/>
      <c r="W77" s="23" t="n"/>
      <c r="X77" s="23" t="n"/>
      <c r="Y77" s="26" t="inlineStr">
        <is>
          <t>我が国の推計人口(1920-2000) 5歳階級は85歳以上が最上位</t>
        </is>
      </c>
    </row>
    <row r="78" ht="15" customHeight="1" s="18">
      <c r="A78" s="22" t="inlineStr">
        <is>
          <t>1993</t>
        </is>
      </c>
      <c r="B78" s="23" t="n">
        <v>124938</v>
      </c>
      <c r="C78" s="23" t="n">
        <v>6093</v>
      </c>
      <c r="D78" s="23" t="n">
        <v>6956</v>
      </c>
      <c r="E78" s="23" t="n">
        <v>7792</v>
      </c>
      <c r="F78" s="23" t="n">
        <v>9265</v>
      </c>
      <c r="G78" s="23" t="n">
        <v>9835</v>
      </c>
      <c r="H78" s="23" t="n">
        <v>8466</v>
      </c>
      <c r="I78" s="23" t="n">
        <v>7852</v>
      </c>
      <c r="J78" s="23" t="n">
        <v>7995</v>
      </c>
      <c r="K78" s="23" t="n">
        <v>10238</v>
      </c>
      <c r="L78" s="23" t="n">
        <v>9497</v>
      </c>
      <c r="M78" s="23" t="n">
        <v>8695</v>
      </c>
      <c r="N78" s="23" t="n">
        <v>7952</v>
      </c>
      <c r="O78" s="23" t="n">
        <v>7228</v>
      </c>
      <c r="P78" s="23" t="n">
        <v>5992</v>
      </c>
      <c r="Q78" s="23" t="n">
        <v>4230</v>
      </c>
      <c r="R78" s="23" t="n">
        <v>3161</v>
      </c>
      <c r="S78" s="23" t="n">
        <v>2152</v>
      </c>
      <c r="T78" s="23" t="n"/>
      <c r="U78" s="23" t="n"/>
      <c r="V78" s="23" t="n"/>
      <c r="W78" s="23" t="n"/>
      <c r="X78" s="23" t="n"/>
      <c r="Y78" s="26" t="inlineStr">
        <is>
          <t>我が国の推計人口(1920-2000) 5歳階級は85歳以上が最上位</t>
        </is>
      </c>
    </row>
    <row r="79" ht="15" customHeight="1" s="18">
      <c r="A79" s="22" t="inlineStr">
        <is>
          <t>1994</t>
        </is>
      </c>
      <c r="B79" s="23" t="n">
        <v>125265</v>
      </c>
      <c r="C79" s="23" t="n">
        <v>6048</v>
      </c>
      <c r="D79" s="23" t="n">
        <v>6723</v>
      </c>
      <c r="E79" s="23" t="n">
        <v>7643</v>
      </c>
      <c r="F79" s="23" t="n">
        <v>8867</v>
      </c>
      <c r="G79" s="23" t="n">
        <v>9986</v>
      </c>
      <c r="H79" s="23" t="n">
        <v>8672</v>
      </c>
      <c r="I79" s="23" t="n">
        <v>7897</v>
      </c>
      <c r="J79" s="23" t="n">
        <v>7906</v>
      </c>
      <c r="K79" s="23" t="n">
        <v>9494</v>
      </c>
      <c r="L79" s="23" t="n">
        <v>9976</v>
      </c>
      <c r="M79" s="23" t="n">
        <v>9063</v>
      </c>
      <c r="N79" s="23" t="n">
        <v>7853</v>
      </c>
      <c r="O79" s="23" t="n">
        <v>7320</v>
      </c>
      <c r="P79" s="23" t="n">
        <v>6227</v>
      </c>
      <c r="Q79" s="23" t="n">
        <v>4492</v>
      </c>
      <c r="R79" s="23" t="n">
        <v>3146</v>
      </c>
      <c r="S79" s="23" t="n">
        <v>2245</v>
      </c>
      <c r="T79" s="23" t="n"/>
      <c r="U79" s="23" t="n"/>
      <c r="V79" s="23" t="n"/>
      <c r="W79" s="23" t="n"/>
      <c r="X79" s="23" t="n"/>
      <c r="Y79" s="26" t="inlineStr">
        <is>
          <t>我が国の推計人口(1920-2000) 5歳階級は85歳以上が最上位</t>
        </is>
      </c>
    </row>
    <row r="80" ht="15" customHeight="1" s="18">
      <c r="A80" s="22" t="inlineStr">
        <is>
          <t>1995</t>
        </is>
      </c>
      <c r="B80" s="23" t="n">
        <v>125570</v>
      </c>
      <c r="C80" s="23" t="n">
        <v>6001</v>
      </c>
      <c r="D80" s="23" t="n">
        <v>6547</v>
      </c>
      <c r="E80" s="23" t="n">
        <v>7485</v>
      </c>
      <c r="F80" s="23" t="n">
        <v>8567</v>
      </c>
      <c r="G80" s="23" t="n">
        <v>9907</v>
      </c>
      <c r="H80" s="23" t="n">
        <v>8799</v>
      </c>
      <c r="I80" s="23" t="n">
        <v>8136</v>
      </c>
      <c r="J80" s="23" t="n">
        <v>7830</v>
      </c>
      <c r="K80" s="23" t="n">
        <v>9015</v>
      </c>
      <c r="L80" s="23" t="n">
        <v>10630</v>
      </c>
      <c r="M80" s="23" t="n">
        <v>8932</v>
      </c>
      <c r="N80" s="23" t="n">
        <v>7962</v>
      </c>
      <c r="O80" s="23" t="n">
        <v>7483</v>
      </c>
      <c r="P80" s="23" t="n">
        <v>6402</v>
      </c>
      <c r="Q80" s="23" t="n">
        <v>4699</v>
      </c>
      <c r="R80" s="23" t="n">
        <v>3292</v>
      </c>
      <c r="S80" s="23" t="n">
        <v>2303</v>
      </c>
      <c r="T80" s="23" t="n"/>
      <c r="U80" s="23" t="n"/>
      <c r="V80" s="23" t="n"/>
      <c r="W80" s="23" t="n"/>
      <c r="X80" s="23" t="n"/>
      <c r="Y80" s="26" t="inlineStr">
        <is>
          <t>我が国の推計人口(1920-2000) 5歳階級は85歳以上が最上位</t>
        </is>
      </c>
    </row>
    <row r="81" ht="15" customHeight="1" s="18">
      <c r="A81" s="22" t="inlineStr">
        <is>
          <t>1996</t>
        </is>
      </c>
      <c r="B81" s="23" t="n">
        <v>125859</v>
      </c>
      <c r="C81" s="23" t="n">
        <v>5973</v>
      </c>
      <c r="D81" s="23" t="n">
        <v>6376</v>
      </c>
      <c r="E81" s="23" t="n">
        <v>7337</v>
      </c>
      <c r="F81" s="23" t="n">
        <v>8243</v>
      </c>
      <c r="G81" s="23" t="n">
        <v>9815</v>
      </c>
      <c r="H81" s="23" t="n">
        <v>9315</v>
      </c>
      <c r="I81" s="23" t="n">
        <v>8009</v>
      </c>
      <c r="J81" s="23" t="n">
        <v>7768</v>
      </c>
      <c r="K81" s="23" t="n">
        <v>8598</v>
      </c>
      <c r="L81" s="23" t="n">
        <v>11191</v>
      </c>
      <c r="M81" s="23" t="n">
        <v>8489</v>
      </c>
      <c r="N81" s="23" t="n">
        <v>8117</v>
      </c>
      <c r="O81" s="23" t="n">
        <v>7617</v>
      </c>
      <c r="P81" s="23" t="n">
        <v>6555</v>
      </c>
      <c r="Q81" s="23" t="n">
        <v>4993</v>
      </c>
      <c r="R81" s="23" t="n">
        <v>3383</v>
      </c>
      <c r="S81" s="23" t="n">
        <v>2381</v>
      </c>
      <c r="T81" s="23" t="n"/>
      <c r="U81" s="23" t="n"/>
      <c r="V81" s="23" t="n"/>
      <c r="W81" s="23" t="n"/>
      <c r="X81" s="23" t="n"/>
      <c r="Y81" s="26" t="inlineStr">
        <is>
          <t>我が国の推計人口(1920-2000) 5歳階級は85歳以上が最上位</t>
        </is>
      </c>
    </row>
    <row r="82" ht="15" customHeight="1" s="18">
      <c r="A82" s="22" t="inlineStr">
        <is>
          <t>1997</t>
        </is>
      </c>
      <c r="B82" s="23" t="n">
        <v>126157</v>
      </c>
      <c r="C82" s="23" t="n">
        <v>5956</v>
      </c>
      <c r="D82" s="23" t="n">
        <v>6234</v>
      </c>
      <c r="E82" s="23" t="n">
        <v>7176</v>
      </c>
      <c r="F82" s="23" t="n">
        <v>8005</v>
      </c>
      <c r="G82" s="23" t="n">
        <v>9583</v>
      </c>
      <c r="H82" s="23" t="n">
        <v>9499</v>
      </c>
      <c r="I82" s="23" t="n">
        <v>8266</v>
      </c>
      <c r="J82" s="23" t="n">
        <v>7810</v>
      </c>
      <c r="K82" s="23" t="n">
        <v>8218</v>
      </c>
      <c r="L82" s="23" t="n">
        <v>10789</v>
      </c>
      <c r="M82" s="23" t="n">
        <v>8846</v>
      </c>
      <c r="N82" s="23" t="n">
        <v>8327</v>
      </c>
      <c r="O82" s="23" t="n">
        <v>7699</v>
      </c>
      <c r="P82" s="23" t="n">
        <v>6712</v>
      </c>
      <c r="Q82" s="23" t="n">
        <v>5261</v>
      </c>
      <c r="R82" s="23" t="n">
        <v>3521</v>
      </c>
      <c r="S82" s="23" t="n">
        <v>2426</v>
      </c>
      <c r="T82" s="23" t="n"/>
      <c r="U82" s="23" t="n"/>
      <c r="V82" s="23" t="n"/>
      <c r="W82" s="23" t="n"/>
      <c r="X82" s="23" t="n"/>
      <c r="Y82" s="26" t="inlineStr">
        <is>
          <t>我が国の推計人口(1920-2000) 5歳階級は85歳以上が最上位</t>
        </is>
      </c>
    </row>
    <row r="83" ht="15" customHeight="1" s="18">
      <c r="A83" s="22" t="inlineStr">
        <is>
          <t>1998</t>
        </is>
      </c>
      <c r="B83" s="23" t="n">
        <v>126472</v>
      </c>
      <c r="C83" s="23" t="n">
        <v>5971</v>
      </c>
      <c r="D83" s="23" t="n">
        <v>6105</v>
      </c>
      <c r="E83" s="23" t="n">
        <v>6983</v>
      </c>
      <c r="F83" s="23" t="n">
        <v>7807</v>
      </c>
      <c r="G83" s="23" t="n">
        <v>9260</v>
      </c>
      <c r="H83" s="23" t="n">
        <v>9733</v>
      </c>
      <c r="I83" s="23" t="n">
        <v>8476</v>
      </c>
      <c r="J83" s="23" t="n">
        <v>7867</v>
      </c>
      <c r="K83" s="23" t="n">
        <v>7984</v>
      </c>
      <c r="L83" s="23" t="n">
        <v>10183</v>
      </c>
      <c r="M83" s="23" t="n">
        <v>9367</v>
      </c>
      <c r="N83" s="23" t="n">
        <v>8533</v>
      </c>
      <c r="O83" s="23" t="n">
        <v>7712</v>
      </c>
      <c r="P83" s="23" t="n">
        <v>6856</v>
      </c>
      <c r="Q83" s="23" t="n">
        <v>5516</v>
      </c>
      <c r="R83" s="23" t="n">
        <v>3691</v>
      </c>
      <c r="S83" s="23" t="n">
        <v>2470</v>
      </c>
      <c r="T83" s="23" t="n"/>
      <c r="U83" s="23" t="n"/>
      <c r="V83" s="23" t="n"/>
      <c r="W83" s="23" t="n"/>
      <c r="X83" s="23" t="n"/>
      <c r="Y83" s="26" t="inlineStr">
        <is>
          <t>我が国の推計人口(1920-2000) 5歳階級は85歳以上が最上位</t>
        </is>
      </c>
    </row>
    <row r="84" ht="15" customHeight="1" s="18">
      <c r="A84" s="22" t="inlineStr">
        <is>
          <t>1999</t>
        </is>
      </c>
      <c r="B84" s="23" t="n">
        <v>126667</v>
      </c>
      <c r="C84" s="23" t="n">
        <v>5951</v>
      </c>
      <c r="D84" s="23" t="n">
        <v>6030</v>
      </c>
      <c r="E84" s="23" t="n">
        <v>6761</v>
      </c>
      <c r="F84" s="23" t="n">
        <v>7655</v>
      </c>
      <c r="G84" s="23" t="n">
        <v>8890</v>
      </c>
      <c r="H84" s="23" t="n">
        <v>9895</v>
      </c>
      <c r="I84" s="23" t="n">
        <v>8678</v>
      </c>
      <c r="J84" s="23" t="n">
        <v>7916</v>
      </c>
      <c r="K84" s="23" t="n">
        <v>7897</v>
      </c>
      <c r="L84" s="23" t="n">
        <v>9444</v>
      </c>
      <c r="M84" s="23" t="n">
        <v>9856</v>
      </c>
      <c r="N84" s="23" t="n">
        <v>8897</v>
      </c>
      <c r="O84" s="23" t="n">
        <v>7630</v>
      </c>
      <c r="P84" s="23" t="n">
        <v>6951</v>
      </c>
      <c r="Q84" s="23" t="n">
        <v>5737</v>
      </c>
      <c r="R84" s="23" t="n">
        <v>3926</v>
      </c>
      <c r="S84" s="23" t="n">
        <v>2468</v>
      </c>
      <c r="T84" s="23" t="n"/>
      <c r="U84" s="23" t="n"/>
      <c r="V84" s="23" t="n"/>
      <c r="W84" s="23" t="n"/>
      <c r="X84" s="23" t="n"/>
      <c r="Y84" s="26" t="inlineStr">
        <is>
          <t>我が国の推計人口(1920-2000) 5歳階級は85歳以上が最上位</t>
        </is>
      </c>
    </row>
    <row r="85" ht="15" customHeight="1" s="18">
      <c r="A85" s="22" t="inlineStr">
        <is>
          <t>2000</t>
        </is>
      </c>
      <c r="B85" s="23" t="n">
        <v>126926</v>
      </c>
      <c r="C85" s="23" t="n">
        <v>5915</v>
      </c>
      <c r="D85" s="23" t="n">
        <v>6033</v>
      </c>
      <c r="E85" s="23" t="n">
        <v>6558</v>
      </c>
      <c r="F85" s="23" t="n">
        <v>7502</v>
      </c>
      <c r="G85" s="23" t="n">
        <v>8438</v>
      </c>
      <c r="H85" s="23" t="n">
        <v>9809</v>
      </c>
      <c r="I85" s="23" t="n">
        <v>8794</v>
      </c>
      <c r="J85" s="23" t="n">
        <v>8130</v>
      </c>
      <c r="K85" s="23" t="n">
        <v>7814</v>
      </c>
      <c r="L85" s="23" t="n">
        <v>8932</v>
      </c>
      <c r="M85" s="23" t="n">
        <v>10461</v>
      </c>
      <c r="N85" s="23" t="n">
        <v>8750</v>
      </c>
      <c r="O85" s="23" t="n">
        <v>7750</v>
      </c>
      <c r="P85" s="23" t="n">
        <v>7118</v>
      </c>
      <c r="Q85" s="23" t="n">
        <v>5910</v>
      </c>
      <c r="R85" s="23" t="n">
        <v>4157</v>
      </c>
      <c r="S85" s="23" t="n">
        <v>2619</v>
      </c>
      <c r="T85" s="23" t="n">
        <v>1535</v>
      </c>
      <c r="U85" s="23" t="n">
        <v>702</v>
      </c>
      <c r="V85" s="23" t="n"/>
      <c r="W85" s="23" t="n"/>
      <c r="X85" s="23" t="n"/>
      <c r="Y85" s="26" t="inlineStr">
        <is>
          <t>人口推計 長期時系列(2000-2015)</t>
        </is>
      </c>
    </row>
    <row r="86" ht="15" customHeight="1" s="18">
      <c r="A86" s="22" t="inlineStr">
        <is>
          <t>2001</t>
        </is>
      </c>
      <c r="B86" s="23" t="n">
        <v>127316</v>
      </c>
      <c r="C86" s="23" t="n">
        <v>5901</v>
      </c>
      <c r="D86" s="23" t="n">
        <v>6000</v>
      </c>
      <c r="E86" s="23" t="n">
        <v>6382</v>
      </c>
      <c r="F86" s="23" t="n">
        <v>7350</v>
      </c>
      <c r="G86" s="23" t="n">
        <v>8201</v>
      </c>
      <c r="H86" s="23" t="n">
        <v>9703</v>
      </c>
      <c r="I86" s="23" t="n">
        <v>9328</v>
      </c>
      <c r="J86" s="23" t="n">
        <v>8011</v>
      </c>
      <c r="K86" s="23" t="n">
        <v>7756</v>
      </c>
      <c r="L86" s="23" t="n">
        <v>8527</v>
      </c>
      <c r="M86" s="23" t="n">
        <v>11018</v>
      </c>
      <c r="N86" s="23" t="n">
        <v>8327</v>
      </c>
      <c r="O86" s="23" t="n">
        <v>7918</v>
      </c>
      <c r="P86" s="23" t="n">
        <v>7277</v>
      </c>
      <c r="Q86" s="23" t="n">
        <v>6059</v>
      </c>
      <c r="R86" s="23" t="n">
        <v>4431</v>
      </c>
      <c r="S86" s="23" t="n">
        <v>2720</v>
      </c>
      <c r="T86" s="23" t="n">
        <v>1606</v>
      </c>
      <c r="U86" s="23" t="n">
        <v>774</v>
      </c>
      <c r="V86" s="23" t="n"/>
      <c r="W86" s="23" t="n"/>
      <c r="X86" s="23" t="n"/>
      <c r="Y86" s="26" t="inlineStr">
        <is>
          <t>人口推計 長期時系列(2000-2015)</t>
        </is>
      </c>
    </row>
    <row r="87" ht="15" customHeight="1" s="18">
      <c r="A87" s="22" t="inlineStr">
        <is>
          <t>2002</t>
        </is>
      </c>
      <c r="B87" s="23" t="n">
        <v>127486</v>
      </c>
      <c r="C87" s="23" t="n">
        <v>5875</v>
      </c>
      <c r="D87" s="23" t="n">
        <v>5983</v>
      </c>
      <c r="E87" s="23" t="n">
        <v>6244</v>
      </c>
      <c r="F87" s="23" t="n">
        <v>7194</v>
      </c>
      <c r="G87" s="23" t="n">
        <v>8012</v>
      </c>
      <c r="H87" s="23" t="n">
        <v>9431</v>
      </c>
      <c r="I87" s="23" t="n">
        <v>9492</v>
      </c>
      <c r="J87" s="23" t="n">
        <v>8262</v>
      </c>
      <c r="K87" s="23" t="n">
        <v>7797</v>
      </c>
      <c r="L87" s="23" t="n">
        <v>8151</v>
      </c>
      <c r="M87" s="23" t="n">
        <v>10608</v>
      </c>
      <c r="N87" s="23" t="n">
        <v>8657</v>
      </c>
      <c r="O87" s="23" t="n">
        <v>8102</v>
      </c>
      <c r="P87" s="23" t="n">
        <v>7374</v>
      </c>
      <c r="Q87" s="23" t="n">
        <v>6211</v>
      </c>
      <c r="R87" s="23" t="n">
        <v>4673</v>
      </c>
      <c r="S87" s="23" t="n">
        <v>2856</v>
      </c>
      <c r="T87" s="23" t="n">
        <v>1659</v>
      </c>
      <c r="U87" s="23" t="n">
        <v>856</v>
      </c>
      <c r="V87" s="23" t="n"/>
      <c r="W87" s="23" t="n"/>
      <c r="X87" s="23" t="n"/>
      <c r="Y87" s="26" t="inlineStr">
        <is>
          <t>人口推計 長期時系列(2000-2015)</t>
        </is>
      </c>
    </row>
    <row r="88" ht="15" customHeight="1" s="18">
      <c r="A88" s="22" t="inlineStr">
        <is>
          <t>2003</t>
        </is>
      </c>
      <c r="B88" s="23" t="n">
        <v>127694</v>
      </c>
      <c r="C88" s="23" t="n">
        <v>5801</v>
      </c>
      <c r="D88" s="23" t="n">
        <v>5985</v>
      </c>
      <c r="E88" s="23" t="n">
        <v>6119</v>
      </c>
      <c r="F88" s="23" t="n">
        <v>6997</v>
      </c>
      <c r="G88" s="23" t="n">
        <v>7859</v>
      </c>
      <c r="H88" s="23" t="n">
        <v>9106</v>
      </c>
      <c r="I88" s="23" t="n">
        <v>9701</v>
      </c>
      <c r="J88" s="23" t="n">
        <v>8468</v>
      </c>
      <c r="K88" s="23" t="n">
        <v>7859</v>
      </c>
      <c r="L88" s="23" t="n">
        <v>7929</v>
      </c>
      <c r="M88" s="23" t="n">
        <v>10013</v>
      </c>
      <c r="N88" s="23" t="n">
        <v>9170</v>
      </c>
      <c r="O88" s="23" t="n">
        <v>8304</v>
      </c>
      <c r="P88" s="23" t="n">
        <v>7405</v>
      </c>
      <c r="Q88" s="23" t="n">
        <v>6359</v>
      </c>
      <c r="R88" s="23" t="n">
        <v>4897</v>
      </c>
      <c r="S88" s="23" t="n">
        <v>3021</v>
      </c>
      <c r="T88" s="23" t="n">
        <v>1699</v>
      </c>
      <c r="U88" s="23" t="n">
        <v>931</v>
      </c>
      <c r="V88" s="23" t="n"/>
      <c r="W88" s="23" t="n"/>
      <c r="X88" s="23" t="n"/>
      <c r="Y88" s="26" t="inlineStr">
        <is>
          <t>人口推計 長期時系列(2000-2015)</t>
        </is>
      </c>
    </row>
    <row r="89" ht="15" customHeight="1" s="18">
      <c r="A89" s="22" t="inlineStr">
        <is>
          <t>2004</t>
        </is>
      </c>
      <c r="B89" s="23" t="n">
        <v>127787</v>
      </c>
      <c r="C89" s="23" t="n">
        <v>5736</v>
      </c>
      <c r="D89" s="23" t="n">
        <v>5938</v>
      </c>
      <c r="E89" s="23" t="n">
        <v>6060</v>
      </c>
      <c r="F89" s="23" t="n">
        <v>6761</v>
      </c>
      <c r="G89" s="23" t="n">
        <v>7725</v>
      </c>
      <c r="H89" s="23" t="n">
        <v>8755</v>
      </c>
      <c r="I89" s="23" t="n">
        <v>9819</v>
      </c>
      <c r="J89" s="23" t="n">
        <v>8661</v>
      </c>
      <c r="K89" s="23" t="n">
        <v>7909</v>
      </c>
      <c r="L89" s="23" t="n">
        <v>7854</v>
      </c>
      <c r="M89" s="23" t="n">
        <v>9300</v>
      </c>
      <c r="N89" s="23" t="n">
        <v>9640</v>
      </c>
      <c r="O89" s="23" t="n">
        <v>8652</v>
      </c>
      <c r="P89" s="23" t="n">
        <v>7344</v>
      </c>
      <c r="Q89" s="23" t="n">
        <v>6465</v>
      </c>
      <c r="R89" s="23" t="n">
        <v>5098</v>
      </c>
      <c r="S89" s="23" t="n">
        <v>3235</v>
      </c>
      <c r="T89" s="23" t="n">
        <v>1718</v>
      </c>
      <c r="U89" s="23" t="n">
        <v>1016</v>
      </c>
      <c r="V89" s="23" t="n"/>
      <c r="W89" s="23" t="n"/>
      <c r="X89" s="23" t="n"/>
      <c r="Y89" s="26" t="inlineStr">
        <is>
          <t>人口推計 長期時系列(2000-2015)</t>
        </is>
      </c>
    </row>
    <row r="90" ht="15" customHeight="1" s="18">
      <c r="A90" s="22" t="inlineStr">
        <is>
          <t>2005</t>
        </is>
      </c>
      <c r="B90" s="23" t="n">
        <v>127768</v>
      </c>
      <c r="C90" s="23" t="n">
        <v>5599</v>
      </c>
      <c r="D90" s="23" t="n">
        <v>5950</v>
      </c>
      <c r="E90" s="23" t="n">
        <v>6036</v>
      </c>
      <c r="F90" s="23" t="n">
        <v>6593</v>
      </c>
      <c r="G90" s="23" t="n">
        <v>7381</v>
      </c>
      <c r="H90" s="23" t="n">
        <v>8314</v>
      </c>
      <c r="I90" s="23" t="n">
        <v>9795</v>
      </c>
      <c r="J90" s="23" t="n">
        <v>8772</v>
      </c>
      <c r="K90" s="23" t="n">
        <v>8113</v>
      </c>
      <c r="L90" s="23" t="n">
        <v>7755</v>
      </c>
      <c r="M90" s="23" t="n">
        <v>8828</v>
      </c>
      <c r="N90" s="23" t="n">
        <v>10294</v>
      </c>
      <c r="O90" s="23" t="n">
        <v>8577</v>
      </c>
      <c r="P90" s="23" t="n">
        <v>7460</v>
      </c>
      <c r="Q90" s="23" t="n">
        <v>6661</v>
      </c>
      <c r="R90" s="23" t="n">
        <v>5280</v>
      </c>
      <c r="S90" s="23" t="n">
        <v>3423</v>
      </c>
      <c r="T90" s="23" t="n">
        <v>1855</v>
      </c>
      <c r="U90" s="23" t="n">
        <v>843</v>
      </c>
      <c r="V90" s="23" t="n">
        <v>212</v>
      </c>
      <c r="W90" s="23" t="n">
        <v>25</v>
      </c>
      <c r="X90" s="23" t="n"/>
      <c r="Y90" s="26" t="inlineStr">
        <is>
          <t>人口推計 長期時系列(2000-2015)</t>
        </is>
      </c>
    </row>
    <row r="91" ht="15" customHeight="1" s="18">
      <c r="A91" s="22" t="inlineStr">
        <is>
          <t>2006</t>
        </is>
      </c>
      <c r="B91" s="23" t="n">
        <v>127901</v>
      </c>
      <c r="C91" s="23" t="n">
        <v>5504</v>
      </c>
      <c r="D91" s="23" t="n">
        <v>5923</v>
      </c>
      <c r="E91" s="23" t="n">
        <v>6007</v>
      </c>
      <c r="F91" s="23" t="n">
        <v>6424</v>
      </c>
      <c r="G91" s="23" t="n">
        <v>7313</v>
      </c>
      <c r="H91" s="23" t="n">
        <v>8014</v>
      </c>
      <c r="I91" s="23" t="n">
        <v>9643</v>
      </c>
      <c r="J91" s="23" t="n">
        <v>9273</v>
      </c>
      <c r="K91" s="23" t="n">
        <v>7982</v>
      </c>
      <c r="L91" s="23" t="n">
        <v>7694</v>
      </c>
      <c r="M91" s="23" t="n">
        <v>8419</v>
      </c>
      <c r="N91" s="23" t="n">
        <v>10825</v>
      </c>
      <c r="O91" s="23" t="n">
        <v>8143</v>
      </c>
      <c r="P91" s="23" t="n">
        <v>7624</v>
      </c>
      <c r="Q91" s="23" t="n">
        <v>6814</v>
      </c>
      <c r="R91" s="23" t="n">
        <v>5413</v>
      </c>
      <c r="S91" s="23" t="n">
        <v>3658</v>
      </c>
      <c r="T91" s="23" t="n">
        <v>1940</v>
      </c>
      <c r="U91" s="23" t="n">
        <v>891</v>
      </c>
      <c r="V91" s="23" t="n">
        <v>235</v>
      </c>
      <c r="W91" s="23" t="n">
        <v>29</v>
      </c>
      <c r="X91" s="23" t="n"/>
      <c r="Y91" s="26" t="inlineStr">
        <is>
          <t>人口推計 長期時系列(2000-2015)</t>
        </is>
      </c>
    </row>
    <row r="92" ht="15" customHeight="1" s="18">
      <c r="A92" s="22" t="inlineStr">
        <is>
          <t>2007</t>
        </is>
      </c>
      <c r="B92" s="23" t="n">
        <v>128033</v>
      </c>
      <c r="C92" s="23" t="n">
        <v>5434</v>
      </c>
      <c r="D92" s="23" t="n">
        <v>5875</v>
      </c>
      <c r="E92" s="23" t="n">
        <v>5983</v>
      </c>
      <c r="F92" s="23" t="n">
        <v>6282</v>
      </c>
      <c r="G92" s="23" t="n">
        <v>7238</v>
      </c>
      <c r="H92" s="23" t="n">
        <v>7795</v>
      </c>
      <c r="I92" s="23" t="n">
        <v>9363</v>
      </c>
      <c r="J92" s="23" t="n">
        <v>9426</v>
      </c>
      <c r="K92" s="23" t="n">
        <v>8220</v>
      </c>
      <c r="L92" s="23" t="n">
        <v>7733</v>
      </c>
      <c r="M92" s="23" t="n">
        <v>8051</v>
      </c>
      <c r="N92" s="23" t="n">
        <v>10433</v>
      </c>
      <c r="O92" s="23" t="n">
        <v>8473</v>
      </c>
      <c r="P92" s="23" t="n">
        <v>7838</v>
      </c>
      <c r="Q92" s="23" t="n">
        <v>6922</v>
      </c>
      <c r="R92" s="23" t="n">
        <v>5565</v>
      </c>
      <c r="S92" s="23" t="n">
        <v>3866</v>
      </c>
      <c r="T92" s="23" t="n">
        <v>2051</v>
      </c>
      <c r="U92" s="23" t="n">
        <v>926</v>
      </c>
      <c r="V92" s="23" t="n">
        <v>261</v>
      </c>
      <c r="W92" s="23" t="n">
        <v>35</v>
      </c>
      <c r="X92" s="23" t="n"/>
      <c r="Y92" s="26" t="inlineStr">
        <is>
          <t>人口推計 長期時系列(2000-2015)</t>
        </is>
      </c>
    </row>
    <row r="93" ht="15" customHeight="1" s="18">
      <c r="A93" s="22" t="inlineStr">
        <is>
          <t>2008</t>
        </is>
      </c>
      <c r="B93" s="23" t="n">
        <v>128084</v>
      </c>
      <c r="C93" s="23" t="n">
        <v>5405</v>
      </c>
      <c r="D93" s="23" t="n">
        <v>5787</v>
      </c>
      <c r="E93" s="23" t="n">
        <v>5984</v>
      </c>
      <c r="F93" s="23" t="n">
        <v>6155</v>
      </c>
      <c r="G93" s="23" t="n">
        <v>7105</v>
      </c>
      <c r="H93" s="23" t="n">
        <v>7630</v>
      </c>
      <c r="I93" s="23" t="n">
        <v>8996</v>
      </c>
      <c r="J93" s="23" t="n">
        <v>9609</v>
      </c>
      <c r="K93" s="23" t="n">
        <v>8406</v>
      </c>
      <c r="L93" s="23" t="n">
        <v>7781</v>
      </c>
      <c r="M93" s="23" t="n">
        <v>7822</v>
      </c>
      <c r="N93" s="23" t="n">
        <v>9838</v>
      </c>
      <c r="O93" s="23" t="n">
        <v>8958</v>
      </c>
      <c r="P93" s="23" t="n">
        <v>8041</v>
      </c>
      <c r="Q93" s="23" t="n">
        <v>6957</v>
      </c>
      <c r="R93" s="23" t="n">
        <v>5705</v>
      </c>
      <c r="S93" s="23" t="n">
        <v>4059</v>
      </c>
      <c r="T93" s="23" t="n">
        <v>2173</v>
      </c>
      <c r="U93" s="23" t="n">
        <v>953</v>
      </c>
      <c r="V93" s="23" t="n">
        <v>286</v>
      </c>
      <c r="W93" s="23" t="n">
        <v>41</v>
      </c>
      <c r="X93" s="23" t="n"/>
      <c r="Y93" s="26" t="inlineStr">
        <is>
          <t>人口推計 長期時系列(2000-2015)</t>
        </is>
      </c>
    </row>
    <row r="94" ht="15" customHeight="1" s="18">
      <c r="A94" s="22" t="inlineStr">
        <is>
          <t>2009</t>
        </is>
      </c>
      <c r="B94" s="23" t="n">
        <v>128032</v>
      </c>
      <c r="C94" s="23" t="n">
        <v>5376</v>
      </c>
      <c r="D94" s="23" t="n">
        <v>5685</v>
      </c>
      <c r="E94" s="23" t="n">
        <v>5949</v>
      </c>
      <c r="F94" s="23" t="n">
        <v>6079</v>
      </c>
      <c r="G94" s="23" t="n">
        <v>6913</v>
      </c>
      <c r="H94" s="23" t="n">
        <v>7502</v>
      </c>
      <c r="I94" s="23" t="n">
        <v>8591</v>
      </c>
      <c r="J94" s="23" t="n">
        <v>9715</v>
      </c>
      <c r="K94" s="23" t="n">
        <v>8581</v>
      </c>
      <c r="L94" s="23" t="n">
        <v>7826</v>
      </c>
      <c r="M94" s="23" t="n">
        <v>7740</v>
      </c>
      <c r="N94" s="23" t="n">
        <v>9133</v>
      </c>
      <c r="O94" s="23" t="n">
        <v>9413</v>
      </c>
      <c r="P94" s="23" t="n">
        <v>8385</v>
      </c>
      <c r="Q94" s="23" t="n">
        <v>6911</v>
      </c>
      <c r="R94" s="23" t="n">
        <v>5813</v>
      </c>
      <c r="S94" s="23" t="n">
        <v>4236</v>
      </c>
      <c r="T94" s="23" t="n">
        <v>2332</v>
      </c>
      <c r="U94" s="23" t="n">
        <v>969</v>
      </c>
      <c r="V94" s="23" t="n">
        <v>313</v>
      </c>
      <c r="W94" s="23" t="n">
        <v>48</v>
      </c>
      <c r="X94" s="23" t="n"/>
      <c r="Y94" s="26" t="inlineStr">
        <is>
          <t>人口推計 長期時系列(2000-2015)</t>
        </is>
      </c>
    </row>
    <row r="95" ht="15" customHeight="1" s="18">
      <c r="A95" s="22" t="inlineStr">
        <is>
          <t>2010</t>
        </is>
      </c>
      <c r="B95" s="23" t="n">
        <v>128057</v>
      </c>
      <c r="C95" s="23" t="n">
        <v>5308</v>
      </c>
      <c r="D95" s="23" t="n">
        <v>5598</v>
      </c>
      <c r="E95" s="23" t="n">
        <v>5933</v>
      </c>
      <c r="F95" s="23" t="n">
        <v>6093</v>
      </c>
      <c r="G95" s="23" t="n">
        <v>6525</v>
      </c>
      <c r="H95" s="23" t="n">
        <v>7391</v>
      </c>
      <c r="I95" s="23" t="n">
        <v>8421</v>
      </c>
      <c r="J95" s="23" t="n">
        <v>9864</v>
      </c>
      <c r="K95" s="23" t="n">
        <v>8809</v>
      </c>
      <c r="L95" s="23" t="n">
        <v>8093</v>
      </c>
      <c r="M95" s="23" t="n">
        <v>7700</v>
      </c>
      <c r="N95" s="23" t="n">
        <v>8728</v>
      </c>
      <c r="O95" s="23" t="n">
        <v>10112</v>
      </c>
      <c r="P95" s="23" t="n">
        <v>8272</v>
      </c>
      <c r="Q95" s="23" t="n">
        <v>7018</v>
      </c>
      <c r="R95" s="23" t="n">
        <v>5992</v>
      </c>
      <c r="S95" s="23" t="n">
        <v>4376</v>
      </c>
      <c r="T95" s="23" t="n">
        <v>2454</v>
      </c>
      <c r="U95" s="23" t="n">
        <v>1029</v>
      </c>
      <c r="V95" s="23" t="n">
        <v>298</v>
      </c>
      <c r="W95" s="23" t="n">
        <v>44</v>
      </c>
      <c r="X95" s="23" t="n"/>
      <c r="Y95" s="26" t="inlineStr">
        <is>
          <t>人口推計 長期時系列(2000-2015)</t>
        </is>
      </c>
    </row>
    <row r="96" ht="15" customHeight="1" s="18">
      <c r="A96" s="22" t="inlineStr">
        <is>
          <t>2011</t>
        </is>
      </c>
      <c r="B96" s="23" t="n">
        <v>127834</v>
      </c>
      <c r="C96" s="23" t="n">
        <v>5303</v>
      </c>
      <c r="D96" s="23" t="n">
        <v>5490</v>
      </c>
      <c r="E96" s="23" t="n">
        <v>5912</v>
      </c>
      <c r="F96" s="23" t="n">
        <v>6075</v>
      </c>
      <c r="G96" s="23" t="n">
        <v>6370</v>
      </c>
      <c r="H96" s="23" t="n">
        <v>7219</v>
      </c>
      <c r="I96" s="23" t="n">
        <v>8093</v>
      </c>
      <c r="J96" s="23" t="n">
        <v>9712</v>
      </c>
      <c r="K96" s="23" t="n">
        <v>9315</v>
      </c>
      <c r="L96" s="23" t="n">
        <v>7966</v>
      </c>
      <c r="M96" s="23" t="n">
        <v>7639</v>
      </c>
      <c r="N96" s="23" t="n">
        <v>8320</v>
      </c>
      <c r="O96" s="23" t="n">
        <v>10632</v>
      </c>
      <c r="P96" s="23" t="n">
        <v>7861</v>
      </c>
      <c r="Q96" s="23" t="n">
        <v>7184</v>
      </c>
      <c r="R96" s="23" t="n">
        <v>6143</v>
      </c>
      <c r="S96" s="23" t="n">
        <v>4494</v>
      </c>
      <c r="T96" s="23" t="n">
        <v>2625</v>
      </c>
      <c r="U96" s="23" t="n">
        <v>1082</v>
      </c>
      <c r="V96" s="23" t="n">
        <v>317</v>
      </c>
      <c r="W96" s="23" t="n">
        <v>47</v>
      </c>
      <c r="X96" s="23" t="n"/>
      <c r="Y96" s="26" t="inlineStr">
        <is>
          <t>人口推計 長期時系列(2000-2015)</t>
        </is>
      </c>
    </row>
    <row r="97" ht="15" customHeight="1" s="18">
      <c r="A97" s="22" t="inlineStr">
        <is>
          <t>2012</t>
        </is>
      </c>
      <c r="B97" s="23" t="n">
        <v>127593</v>
      </c>
      <c r="C97" s="23" t="n">
        <v>5273</v>
      </c>
      <c r="D97" s="23" t="n">
        <v>5407</v>
      </c>
      <c r="E97" s="23" t="n">
        <v>5868</v>
      </c>
      <c r="F97" s="23" t="n">
        <v>6050</v>
      </c>
      <c r="G97" s="23" t="n">
        <v>6272</v>
      </c>
      <c r="H97" s="23" t="n">
        <v>7048</v>
      </c>
      <c r="I97" s="23" t="n">
        <v>7833</v>
      </c>
      <c r="J97" s="23" t="n">
        <v>9420</v>
      </c>
      <c r="K97" s="23" t="n">
        <v>9469</v>
      </c>
      <c r="L97" s="23" t="n">
        <v>8205</v>
      </c>
      <c r="M97" s="23" t="n">
        <v>7678</v>
      </c>
      <c r="N97" s="23" t="n">
        <v>7954</v>
      </c>
      <c r="O97" s="23" t="n">
        <v>10246</v>
      </c>
      <c r="P97" s="23" t="n">
        <v>8204</v>
      </c>
      <c r="Q97" s="23" t="n">
        <v>7396</v>
      </c>
      <c r="R97" s="23" t="n">
        <v>6253</v>
      </c>
      <c r="S97" s="23" t="n">
        <v>4631</v>
      </c>
      <c r="T97" s="23" t="n">
        <v>2780</v>
      </c>
      <c r="U97" s="23" t="n">
        <v>1146</v>
      </c>
      <c r="V97" s="23" t="n">
        <v>331</v>
      </c>
      <c r="W97" s="23" t="n">
        <v>51</v>
      </c>
      <c r="X97" s="23" t="n"/>
      <c r="Y97" s="26" t="inlineStr">
        <is>
          <t>人口推計 長期時系列(2000-2015)</t>
        </is>
      </c>
    </row>
    <row r="98" ht="15" customHeight="1" s="18">
      <c r="A98" s="22" t="inlineStr">
        <is>
          <t>2013</t>
        </is>
      </c>
      <c r="B98" s="23" t="n">
        <v>127414</v>
      </c>
      <c r="C98" s="23" t="n">
        <v>5239</v>
      </c>
      <c r="D98" s="23" t="n">
        <v>5361</v>
      </c>
      <c r="E98" s="23" t="n">
        <v>5790</v>
      </c>
      <c r="F98" s="23" t="n">
        <v>6047</v>
      </c>
      <c r="G98" s="23" t="n">
        <v>6205</v>
      </c>
      <c r="H98" s="23" t="n">
        <v>6869</v>
      </c>
      <c r="I98" s="23" t="n">
        <v>7623</v>
      </c>
      <c r="J98" s="23" t="n">
        <v>9060</v>
      </c>
      <c r="K98" s="23" t="n">
        <v>9667</v>
      </c>
      <c r="L98" s="23" t="n">
        <v>8406</v>
      </c>
      <c r="M98" s="23" t="n">
        <v>7734</v>
      </c>
      <c r="N98" s="23" t="n">
        <v>7731</v>
      </c>
      <c r="O98" s="23" t="n">
        <v>9666</v>
      </c>
      <c r="P98" s="23" t="n">
        <v>8699</v>
      </c>
      <c r="Q98" s="23" t="n">
        <v>7596</v>
      </c>
      <c r="R98" s="23" t="n">
        <v>6302</v>
      </c>
      <c r="S98" s="23" t="n">
        <v>4762</v>
      </c>
      <c r="T98" s="23" t="n">
        <v>2926</v>
      </c>
      <c r="U98" s="23" t="n">
        <v>1216</v>
      </c>
      <c r="V98" s="23" t="n">
        <v>343</v>
      </c>
      <c r="W98" s="23" t="n">
        <v>55</v>
      </c>
      <c r="X98" s="23" t="n"/>
      <c r="Y98" s="26" t="inlineStr">
        <is>
          <t>人口推計 長期時系列(2000-2015)</t>
        </is>
      </c>
    </row>
    <row r="99" ht="15" customHeight="1" s="18">
      <c r="A99" s="22" t="inlineStr">
        <is>
          <t>2014</t>
        </is>
      </c>
      <c r="B99" s="23" t="n">
        <v>127237</v>
      </c>
      <c r="C99" s="23" t="n">
        <v>5213</v>
      </c>
      <c r="D99" s="23" t="n">
        <v>5307</v>
      </c>
      <c r="E99" s="23" t="n">
        <v>5713</v>
      </c>
      <c r="F99" s="23" t="n">
        <v>6005</v>
      </c>
      <c r="G99" s="23" t="n">
        <v>6203</v>
      </c>
      <c r="H99" s="23" t="n">
        <v>6678</v>
      </c>
      <c r="I99" s="23" t="n">
        <v>7466</v>
      </c>
      <c r="J99" s="23" t="n">
        <v>8670</v>
      </c>
      <c r="K99" s="23" t="n">
        <v>9793</v>
      </c>
      <c r="L99" s="23" t="n">
        <v>8608</v>
      </c>
      <c r="M99" s="23" t="n">
        <v>7791</v>
      </c>
      <c r="N99" s="23" t="n">
        <v>7654</v>
      </c>
      <c r="O99" s="23" t="n">
        <v>8980</v>
      </c>
      <c r="P99" s="23" t="n">
        <v>9154</v>
      </c>
      <c r="Q99" s="23" t="n">
        <v>7928</v>
      </c>
      <c r="R99" s="23" t="n">
        <v>6269</v>
      </c>
      <c r="S99" s="23" t="n">
        <v>4869</v>
      </c>
      <c r="T99" s="23" t="n">
        <v>3063</v>
      </c>
      <c r="U99" s="23" t="n">
        <v>1305</v>
      </c>
      <c r="V99" s="23" t="n">
        <v>352</v>
      </c>
      <c r="W99" s="23" t="n">
        <v>60</v>
      </c>
      <c r="X99" s="23" t="n"/>
      <c r="Y99" s="26" t="inlineStr">
        <is>
          <t>人口推計 長期時系列(2000-2015)</t>
        </is>
      </c>
    </row>
    <row r="100" ht="15" customHeight="1" s="18">
      <c r="A100" s="22" t="inlineStr">
        <is>
          <t>2015</t>
        </is>
      </c>
      <c r="B100" s="23" t="n">
        <v>127095</v>
      </c>
      <c r="C100" s="23" t="n">
        <v>5006</v>
      </c>
      <c r="D100" s="23" t="n">
        <v>5319</v>
      </c>
      <c r="E100" s="23" t="n">
        <v>5620</v>
      </c>
      <c r="F100" s="23" t="n">
        <v>6054</v>
      </c>
      <c r="G100" s="23" t="n">
        <v>6091</v>
      </c>
      <c r="H100" s="23" t="n">
        <v>6532</v>
      </c>
      <c r="I100" s="23" t="n">
        <v>7396</v>
      </c>
      <c r="J100" s="23" t="n">
        <v>8417</v>
      </c>
      <c r="K100" s="23" t="n">
        <v>9847</v>
      </c>
      <c r="L100" s="23" t="n">
        <v>8766</v>
      </c>
      <c r="M100" s="23" t="n">
        <v>8024</v>
      </c>
      <c r="N100" s="23" t="n">
        <v>7601</v>
      </c>
      <c r="O100" s="23" t="n">
        <v>8552</v>
      </c>
      <c r="P100" s="23" t="n">
        <v>9759</v>
      </c>
      <c r="Q100" s="23" t="n">
        <v>7787</v>
      </c>
      <c r="R100" s="23" t="n">
        <v>6354</v>
      </c>
      <c r="S100" s="23" t="n">
        <v>5026</v>
      </c>
      <c r="T100" s="23" t="n">
        <v>3156</v>
      </c>
      <c r="U100" s="23" t="n">
        <v>1363</v>
      </c>
      <c r="V100" s="23" t="n">
        <v>362</v>
      </c>
      <c r="W100" s="23" t="n">
        <v>62</v>
      </c>
      <c r="X100" s="23" t="n"/>
      <c r="Y100" s="26" t="inlineStr">
        <is>
          <t>人口推計 長期時系列(2000-2015)</t>
        </is>
      </c>
    </row>
    <row r="101" ht="15" customHeight="1" s="18">
      <c r="A101" s="22" t="inlineStr">
        <is>
          <t>2016</t>
        </is>
      </c>
      <c r="B101" s="23" t="n">
        <v>126933</v>
      </c>
      <c r="C101" s="23" t="n">
        <v>4964</v>
      </c>
      <c r="D101" s="23" t="n">
        <v>5302</v>
      </c>
      <c r="E101" s="23" t="n">
        <v>5514</v>
      </c>
      <c r="F101" s="23" t="n">
        <v>6040</v>
      </c>
      <c r="G101" s="23" t="n">
        <v>6149</v>
      </c>
      <c r="H101" s="23" t="n">
        <v>6393</v>
      </c>
      <c r="I101" s="23" t="n">
        <v>7257</v>
      </c>
      <c r="J101" s="23" t="n">
        <v>8118</v>
      </c>
      <c r="K101" s="23" t="n">
        <v>9712</v>
      </c>
      <c r="L101" s="23" t="n">
        <v>9282</v>
      </c>
      <c r="M101" s="23" t="n">
        <v>7903</v>
      </c>
      <c r="N101" s="23" t="n">
        <v>7546</v>
      </c>
      <c r="O101" s="23" t="n">
        <v>8161</v>
      </c>
      <c r="P101" s="23" t="n">
        <v>10276</v>
      </c>
      <c r="Q101" s="23" t="n">
        <v>7407</v>
      </c>
      <c r="R101" s="23" t="n">
        <v>6525</v>
      </c>
      <c r="S101" s="23" t="n">
        <v>5180</v>
      </c>
      <c r="T101" s="23" t="n">
        <v>3275</v>
      </c>
      <c r="U101" s="23" t="n">
        <v>1478</v>
      </c>
      <c r="V101" s="23" t="n">
        <v>383</v>
      </c>
      <c r="W101" s="23" t="n">
        <v>66</v>
      </c>
      <c r="X101" s="23" t="n"/>
      <c r="Y101" s="26" t="inlineStr">
        <is>
          <t>各年確定値 各歳より集計</t>
        </is>
      </c>
    </row>
    <row r="102" ht="15" customHeight="1" s="18">
      <c r="A102" s="22" t="inlineStr">
        <is>
          <t>2017</t>
        </is>
      </c>
      <c r="B102" s="23" t="n">
        <v>126706</v>
      </c>
      <c r="C102" s="23" t="n">
        <v>4909</v>
      </c>
      <c r="D102" s="23" t="n">
        <v>5251</v>
      </c>
      <c r="E102" s="23" t="n">
        <v>5433</v>
      </c>
      <c r="F102" s="23" t="n">
        <v>5994</v>
      </c>
      <c r="G102" s="23" t="n">
        <v>6227</v>
      </c>
      <c r="H102" s="23" t="n">
        <v>6291</v>
      </c>
      <c r="I102" s="23" t="n">
        <v>7112</v>
      </c>
      <c r="J102" s="23" t="n">
        <v>7884</v>
      </c>
      <c r="K102" s="23" t="n">
        <v>9443</v>
      </c>
      <c r="L102" s="23" t="n">
        <v>9457</v>
      </c>
      <c r="M102" s="23" t="n">
        <v>8156</v>
      </c>
      <c r="N102" s="23" t="n">
        <v>7593</v>
      </c>
      <c r="O102" s="23" t="n">
        <v>7805</v>
      </c>
      <c r="P102" s="23" t="n">
        <v>9921</v>
      </c>
      <c r="Q102" s="23" t="n">
        <v>7749</v>
      </c>
      <c r="R102" s="23" t="n">
        <v>6737</v>
      </c>
      <c r="S102" s="23" t="n">
        <v>5294</v>
      </c>
      <c r="T102" s="23" t="n">
        <v>3396</v>
      </c>
      <c r="U102" s="23" t="n">
        <v>1582</v>
      </c>
      <c r="V102" s="23" t="n">
        <v>405</v>
      </c>
      <c r="W102" s="23" t="n">
        <v>67</v>
      </c>
      <c r="X102" s="23" t="n"/>
      <c r="Y102" s="26" t="inlineStr">
        <is>
          <t>各年確定値 各歳より集計</t>
        </is>
      </c>
    </row>
    <row r="103" ht="15" customHeight="1" s="18">
      <c r="A103" s="22" t="inlineStr">
        <is>
          <t>2018</t>
        </is>
      </c>
      <c r="B103" s="23" t="n">
        <v>126443</v>
      </c>
      <c r="C103" s="23" t="n">
        <v>4838</v>
      </c>
      <c r="D103" s="23" t="n">
        <v>5186</v>
      </c>
      <c r="E103" s="23" t="n">
        <v>5392</v>
      </c>
      <c r="F103" s="23" t="n">
        <v>5908</v>
      </c>
      <c r="G103" s="23" t="n">
        <v>6329</v>
      </c>
      <c r="H103" s="23" t="n">
        <v>6223</v>
      </c>
      <c r="I103" s="23" t="n">
        <v>6936</v>
      </c>
      <c r="J103" s="23" t="n">
        <v>7693</v>
      </c>
      <c r="K103" s="23" t="n">
        <v>9094</v>
      </c>
      <c r="L103" s="23" t="n">
        <v>9666</v>
      </c>
      <c r="M103" s="23" t="n">
        <v>8359</v>
      </c>
      <c r="N103" s="23" t="n">
        <v>7651</v>
      </c>
      <c r="O103" s="23" t="n">
        <v>7592</v>
      </c>
      <c r="P103" s="23" t="n">
        <v>9368</v>
      </c>
      <c r="Q103" s="23" t="n">
        <v>8235</v>
      </c>
      <c r="R103" s="23" t="n">
        <v>6933</v>
      </c>
      <c r="S103" s="23" t="n">
        <v>5348</v>
      </c>
      <c r="T103" s="23" t="n">
        <v>3514</v>
      </c>
      <c r="U103" s="23" t="n">
        <v>1674</v>
      </c>
      <c r="V103" s="23" t="n">
        <v>439</v>
      </c>
      <c r="W103" s="23" t="n">
        <v>69</v>
      </c>
      <c r="X103" s="23" t="n"/>
      <c r="Y103" s="26" t="inlineStr">
        <is>
          <t>各年確定値 各歳より集計</t>
        </is>
      </c>
    </row>
    <row r="104" ht="15" customHeight="1" s="18">
      <c r="A104" s="22" t="inlineStr">
        <is>
          <t>2019</t>
        </is>
      </c>
      <c r="B104" s="23" t="n">
        <v>126167</v>
      </c>
      <c r="C104" s="23" t="n">
        <v>4759</v>
      </c>
      <c r="D104" s="23" t="n">
        <v>5101</v>
      </c>
      <c r="E104" s="23" t="n">
        <v>5350</v>
      </c>
      <c r="F104" s="23" t="n">
        <v>5820</v>
      </c>
      <c r="G104" s="23" t="n">
        <v>6387</v>
      </c>
      <c r="H104" s="23" t="n">
        <v>6240</v>
      </c>
      <c r="I104" s="23" t="n">
        <v>6752</v>
      </c>
      <c r="J104" s="23" t="n">
        <v>7550</v>
      </c>
      <c r="K104" s="23" t="n">
        <v>8717</v>
      </c>
      <c r="L104" s="23" t="n">
        <v>9802</v>
      </c>
      <c r="M104" s="23" t="n">
        <v>8567</v>
      </c>
      <c r="N104" s="23" t="n">
        <v>7711</v>
      </c>
      <c r="O104" s="23" t="n">
        <v>7524</v>
      </c>
      <c r="P104" s="23" t="n">
        <v>8708</v>
      </c>
      <c r="Q104" s="23" t="n">
        <v>8686</v>
      </c>
      <c r="R104" s="23" t="n">
        <v>7242</v>
      </c>
      <c r="S104" s="23" t="n">
        <v>5328</v>
      </c>
      <c r="T104" s="23" t="n">
        <v>3611</v>
      </c>
      <c r="U104" s="23" t="n">
        <v>1761</v>
      </c>
      <c r="V104" s="23" t="n">
        <v>479</v>
      </c>
      <c r="W104" s="23" t="n">
        <v>69</v>
      </c>
      <c r="X104" s="23" t="n"/>
      <c r="Y104" s="26" t="inlineStr">
        <is>
          <t>各年確定値 各歳より集計</t>
        </is>
      </c>
    </row>
    <row r="105" ht="15" customHeight="1" s="18">
      <c r="A105" s="22" t="inlineStr">
        <is>
          <t>2020</t>
        </is>
      </c>
      <c r="B105" s="23" t="n">
        <v>126146</v>
      </c>
      <c r="C105" s="23" t="n">
        <v>4541</v>
      </c>
      <c r="D105" s="23" t="n">
        <v>5114</v>
      </c>
      <c r="E105" s="23" t="n">
        <v>5376</v>
      </c>
      <c r="F105" s="23" t="n">
        <v>5706</v>
      </c>
      <c r="G105" s="23" t="n">
        <v>6320</v>
      </c>
      <c r="H105" s="23" t="n">
        <v>6384</v>
      </c>
      <c r="I105" s="23" t="n">
        <v>6714</v>
      </c>
      <c r="J105" s="23" t="n">
        <v>7498</v>
      </c>
      <c r="K105" s="23" t="n">
        <v>8476</v>
      </c>
      <c r="L105" s="23" t="n">
        <v>9868</v>
      </c>
      <c r="M105" s="23" t="n">
        <v>8738</v>
      </c>
      <c r="N105" s="23" t="n">
        <v>7940</v>
      </c>
      <c r="O105" s="23" t="n">
        <v>7442</v>
      </c>
      <c r="P105" s="23" t="n">
        <v>8236</v>
      </c>
      <c r="Q105" s="23" t="n">
        <v>9189</v>
      </c>
      <c r="R105" s="23" t="n">
        <v>7065</v>
      </c>
      <c r="S105" s="23" t="n">
        <v>5404</v>
      </c>
      <c r="T105" s="23" t="n">
        <v>3742</v>
      </c>
      <c r="U105" s="23" t="n">
        <v>1811</v>
      </c>
      <c r="V105" s="23" t="n">
        <v>500</v>
      </c>
      <c r="W105" s="23" t="n">
        <v>80</v>
      </c>
      <c r="X105" s="23" t="n"/>
      <c r="Y105" s="26" t="inlineStr">
        <is>
          <t>人口推計 長期時系列(2015-2020)</t>
        </is>
      </c>
    </row>
    <row r="106" ht="15" customHeight="1" s="18">
      <c r="A106" s="22" t="inlineStr">
        <is>
          <t>2021</t>
        </is>
      </c>
      <c r="B106" s="23" t="n">
        <v>125502</v>
      </c>
      <c r="C106" s="23" t="n">
        <v>4390</v>
      </c>
      <c r="D106" s="23" t="n">
        <v>5037</v>
      </c>
      <c r="E106" s="23" t="n">
        <v>5358</v>
      </c>
      <c r="F106" s="23" t="n">
        <v>5579</v>
      </c>
      <c r="G106" s="23" t="n">
        <v>6264</v>
      </c>
      <c r="H106" s="23" t="n">
        <v>6379</v>
      </c>
      <c r="I106" s="23" t="n">
        <v>6556</v>
      </c>
      <c r="J106" s="23" t="n">
        <v>7353</v>
      </c>
      <c r="K106" s="23" t="n">
        <v>8172</v>
      </c>
      <c r="L106" s="23" t="n">
        <v>9731</v>
      </c>
      <c r="M106" s="23" t="n">
        <v>9252</v>
      </c>
      <c r="N106" s="23" t="n">
        <v>7825</v>
      </c>
      <c r="O106" s="23" t="n">
        <v>7391</v>
      </c>
      <c r="P106" s="23" t="n">
        <v>7869</v>
      </c>
      <c r="Q106" s="23" t="n">
        <v>9672</v>
      </c>
      <c r="R106" s="23" t="n">
        <v>6713</v>
      </c>
      <c r="S106" s="23" t="n">
        <v>5561</v>
      </c>
      <c r="T106" s="23" t="n">
        <v>3872</v>
      </c>
      <c r="U106" s="23" t="n">
        <v>1904</v>
      </c>
      <c r="V106" s="23" t="n">
        <v>537</v>
      </c>
      <c r="W106" s="23" t="n">
        <v>85</v>
      </c>
      <c r="X106" s="23" t="n"/>
      <c r="Y106" s="26" t="inlineStr">
        <is>
          <t>各年確定値 各歳より集計</t>
        </is>
      </c>
    </row>
    <row r="107" ht="15" customHeight="1" s="18">
      <c r="A107" s="22" t="inlineStr">
        <is>
          <t>2022</t>
        </is>
      </c>
      <c r="B107" s="23" t="n">
        <v>124947</v>
      </c>
      <c r="C107" s="23" t="n">
        <v>4247</v>
      </c>
      <c r="D107" s="23" t="n">
        <v>4948</v>
      </c>
      <c r="E107" s="23" t="n">
        <v>5307</v>
      </c>
      <c r="F107" s="23" t="n">
        <v>5512</v>
      </c>
      <c r="G107" s="23" t="n">
        <v>6264</v>
      </c>
      <c r="H107" s="23" t="n">
        <v>6413</v>
      </c>
      <c r="I107" s="23" t="n">
        <v>6445</v>
      </c>
      <c r="J107" s="23" t="n">
        <v>7211</v>
      </c>
      <c r="K107" s="23" t="n">
        <v>7946</v>
      </c>
      <c r="L107" s="23" t="n">
        <v>9463</v>
      </c>
      <c r="M107" s="23" t="n">
        <v>9436</v>
      </c>
      <c r="N107" s="23" t="n">
        <v>8074</v>
      </c>
      <c r="O107" s="23" t="n">
        <v>7445</v>
      </c>
      <c r="P107" s="23" t="n">
        <v>7535</v>
      </c>
      <c r="Q107" s="23" t="n">
        <v>9337</v>
      </c>
      <c r="R107" s="23" t="n">
        <v>7030</v>
      </c>
      <c r="S107" s="23" t="n">
        <v>5743</v>
      </c>
      <c r="T107" s="23" t="n">
        <v>3955</v>
      </c>
      <c r="U107" s="23" t="n">
        <v>1989</v>
      </c>
      <c r="V107" s="23" t="n">
        <v>560</v>
      </c>
      <c r="W107" s="23" t="n">
        <v>87</v>
      </c>
      <c r="X107" s="23" t="n"/>
      <c r="Y107" s="26" t="inlineStr">
        <is>
          <t>各年確定値 各歳より集計</t>
        </is>
      </c>
    </row>
    <row r="108" ht="15" customHeight="1" s="18">
      <c r="A108" s="22" t="inlineStr">
        <is>
          <t>2023</t>
        </is>
      </c>
      <c r="B108" s="23" t="n">
        <v>124352</v>
      </c>
      <c r="C108" s="23" t="n">
        <v>4088</v>
      </c>
      <c r="D108" s="23" t="n">
        <v>4839</v>
      </c>
      <c r="E108" s="23" t="n">
        <v>5248</v>
      </c>
      <c r="F108" s="23" t="n">
        <v>5494</v>
      </c>
      <c r="G108" s="23" t="n">
        <v>6237</v>
      </c>
      <c r="H108" s="23" t="n">
        <v>6480</v>
      </c>
      <c r="I108" s="23" t="n">
        <v>6379</v>
      </c>
      <c r="J108" s="23" t="n">
        <v>7048</v>
      </c>
      <c r="K108" s="23" t="n">
        <v>7765</v>
      </c>
      <c r="L108" s="23" t="n">
        <v>9116</v>
      </c>
      <c r="M108" s="23" t="n">
        <v>9650</v>
      </c>
      <c r="N108" s="23" t="n">
        <v>8278</v>
      </c>
      <c r="O108" s="23" t="n">
        <v>7508</v>
      </c>
      <c r="P108" s="23" t="n">
        <v>7332</v>
      </c>
      <c r="Q108" s="23" t="n">
        <v>8817</v>
      </c>
      <c r="R108" s="23" t="n">
        <v>7473</v>
      </c>
      <c r="S108" s="23" t="n">
        <v>5895</v>
      </c>
      <c r="T108" s="23" t="n">
        <v>3978</v>
      </c>
      <c r="U108" s="23" t="n">
        <v>2045</v>
      </c>
      <c r="V108" s="23" t="n">
        <v>597</v>
      </c>
      <c r="W108" s="23" t="n">
        <v>87</v>
      </c>
      <c r="X108" s="23" t="n"/>
      <c r="Y108" s="26" t="inlineStr">
        <is>
          <t>各年確定値 各歳より集計</t>
        </is>
      </c>
    </row>
    <row r="109" ht="15" customHeight="1" s="18">
      <c r="A109" s="22" t="inlineStr">
        <is>
          <t>2024</t>
        </is>
      </c>
      <c r="B109" s="23" t="n">
        <v>123802</v>
      </c>
      <c r="C109" s="23" t="n">
        <v>3934</v>
      </c>
      <c r="D109" s="23" t="n">
        <v>4711</v>
      </c>
      <c r="E109" s="23" t="n">
        <v>5186</v>
      </c>
      <c r="F109" s="23" t="n">
        <v>5457</v>
      </c>
      <c r="G109" s="23" t="n">
        <v>6261</v>
      </c>
      <c r="H109" s="23" t="n">
        <v>6518</v>
      </c>
      <c r="I109" s="23" t="n">
        <v>6396</v>
      </c>
      <c r="J109" s="23" t="n">
        <v>6872</v>
      </c>
      <c r="K109" s="23" t="n">
        <v>7631</v>
      </c>
      <c r="L109" s="23" t="n">
        <v>8747</v>
      </c>
      <c r="M109" s="23" t="n">
        <v>9788</v>
      </c>
      <c r="N109" s="23" t="n">
        <v>8490</v>
      </c>
      <c r="O109" s="23" t="n">
        <v>7573</v>
      </c>
      <c r="P109" s="23" t="n">
        <v>7268</v>
      </c>
      <c r="Q109" s="23" t="n">
        <v>8198</v>
      </c>
      <c r="R109" s="23" t="n">
        <v>7886</v>
      </c>
      <c r="S109" s="23" t="n">
        <v>6138</v>
      </c>
      <c r="T109" s="23" t="n">
        <v>3944</v>
      </c>
      <c r="U109" s="23" t="n">
        <v>2088</v>
      </c>
      <c r="V109" s="23" t="n">
        <v>634</v>
      </c>
      <c r="W109" s="23" t="n">
        <v>87</v>
      </c>
      <c r="X109" s="23" t="n"/>
      <c r="Y109" s="26" t="inlineStr">
        <is>
          <t>各年確定値 各歳より集計</t>
        </is>
      </c>
    </row>
    <row r="111" ht="15" customHeight="1" s="18">
      <c r="A111" s="27" t="inlineStr">
        <is>
          <t>注記（年齢5歳階級）:</t>
        </is>
      </c>
    </row>
    <row r="112" ht="15" customHeight="1" s="18">
      <c r="A112" s="28" t="inlineStr">
        <is>
          <t>1) 1920-1999年は資料上の最上位区分が「85歳以上」のため、85～89/90～94/95～99/100歳以上の各列は空欄で、</t>
        </is>
      </c>
    </row>
    <row r="113" ht="15" customHeight="1" s="18">
      <c r="A113" s="20" t="inlineStr">
        <is>
          <t xml:space="preserve">   「(参考)85歳以上」列に合算値を収録。</t>
        </is>
      </c>
    </row>
    <row r="114" ht="15" customHeight="1" s="18">
      <c r="A114" s="28" t="inlineStr">
        <is>
          <t>2) 2000年以降は「100歳以上」まで5歳階級で細分（(参考)85歳以上列は空欄）。</t>
        </is>
      </c>
    </row>
    <row r="115" ht="15" customHeight="1" s="18">
      <c r="A115" s="28" t="inlineStr">
        <is>
          <t>3) 1941-1943年・1945年は年齢別推計なしのため空欄。</t>
        </is>
      </c>
    </row>
    <row r="116" ht="15" customHeight="1" s="18">
      <c r="A116" s="28" t="inlineStr">
        <is>
          <t>4) 各歳合計と総数は四捨五入により若干一致しない場合がある。</t>
        </is>
      </c>
    </row>
    <row r="117" ht="15" customHeight="1" s="18">
      <c r="A117" s="28" t="inlineStr">
        <is>
          <t>5) 男女別の5歳階級が必要な場合は別途作成可能（元データは男女別を保持）。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F14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5" customWidth="1" style="17" min="2" max="5"/>
    <col width="40" customWidth="1" style="17" min="6" max="6"/>
  </cols>
  <sheetData>
    <row r="1" ht="16.15" customHeight="1" s="18">
      <c r="A1" s="19" t="inlineStr">
        <is>
          <t>人口動態（出生数・死亡数・自然増減）（全国・暦年）</t>
        </is>
      </c>
    </row>
    <row r="2" ht="15" customHeight="1" s="18">
      <c r="A2" s="20" t="inlineStr">
        <is>
          <t>単位: 人。自然増減=出生数−死亡数（Excel数式で算出）</t>
        </is>
      </c>
    </row>
    <row r="4" ht="26.85" customHeight="1" s="18">
      <c r="A4" s="21" t="inlineStr">
        <is>
          <t>年</t>
        </is>
      </c>
      <c r="B4" s="21" t="inlineStr">
        <is>
          <t>出生数(人)</t>
        </is>
      </c>
      <c r="C4" s="21" t="inlineStr">
        <is>
          <t>死亡数(人)</t>
        </is>
      </c>
      <c r="D4" s="21" t="inlineStr">
        <is>
          <t>自然増減(人)</t>
        </is>
      </c>
      <c r="E4" s="21" t="inlineStr">
        <is>
          <t>検証:出生-死亡(人)</t>
        </is>
      </c>
      <c r="F4" s="21" t="inlineStr">
        <is>
          <t>出所</t>
        </is>
      </c>
    </row>
    <row r="5" ht="15" customHeight="1" s="18">
      <c r="A5" t="inlineStr">
        <is>
          <t>1899</t>
        </is>
      </c>
      <c r="B5" t="n">
        <v>1386981</v>
      </c>
      <c r="C5" t="n">
        <v>932087</v>
      </c>
      <c r="D5" t="n">
        <v>454894</v>
      </c>
      <c r="E5">
        <f>IF(AND(ISNUMBER(B5),ISNUMBER(C5)),B5-C5,"")</f>
        <v/>
      </c>
      <c r="F5" t="inlineStr">
        <is>
          <t>人口動態統計 確定数 年次別人口動態総覧 (e-Stat API statsDataId=0003411561)</t>
        </is>
      </c>
    </row>
    <row r="6" ht="15" customHeight="1" s="18">
      <c r="A6" t="inlineStr">
        <is>
          <t>1900</t>
        </is>
      </c>
      <c r="B6" t="n">
        <v>1420534</v>
      </c>
      <c r="C6" t="n">
        <v>910744</v>
      </c>
      <c r="D6" t="n">
        <v>509790</v>
      </c>
      <c r="E6">
        <f>IF(AND(ISNUMBER(B6),ISNUMBER(C6)),B6-C6,"")</f>
        <v/>
      </c>
      <c r="F6" t="inlineStr">
        <is>
          <t>人口動態統計 確定数 年次別人口動態総覧 (e-Stat API statsDataId=0003411561)</t>
        </is>
      </c>
    </row>
    <row r="7" ht="15" customHeight="1" s="18">
      <c r="A7" t="inlineStr">
        <is>
          <t>1901</t>
        </is>
      </c>
      <c r="B7" t="n">
        <v>1501591</v>
      </c>
      <c r="C7" t="n">
        <v>925810</v>
      </c>
      <c r="D7" t="n">
        <v>575781</v>
      </c>
      <c r="E7">
        <f>IF(AND(ISNUMBER(B7),ISNUMBER(C7)),B7-C7,"")</f>
        <v/>
      </c>
      <c r="F7" t="inlineStr">
        <is>
          <t>人口動態統計 確定数 年次別人口動態総覧 (e-Stat API statsDataId=0003411561)</t>
        </is>
      </c>
    </row>
    <row r="8" ht="15" customHeight="1" s="18">
      <c r="A8" t="inlineStr">
        <is>
          <t>1902</t>
        </is>
      </c>
      <c r="B8" t="n">
        <v>1510835</v>
      </c>
      <c r="C8" t="n">
        <v>959126</v>
      </c>
      <c r="D8" t="n">
        <v>551709</v>
      </c>
      <c r="E8">
        <f>IF(AND(ISNUMBER(B8),ISNUMBER(C8)),B8-C8,"")</f>
        <v/>
      </c>
      <c r="F8" t="inlineStr">
        <is>
          <t>人口動態統計 確定数 年次別人口動態総覧 (e-Stat API statsDataId=0003411561)</t>
        </is>
      </c>
    </row>
    <row r="9" ht="15" customHeight="1" s="18">
      <c r="A9" t="inlineStr">
        <is>
          <t>1903</t>
        </is>
      </c>
      <c r="B9" t="n">
        <v>1489816</v>
      </c>
      <c r="C9" t="n">
        <v>931008</v>
      </c>
      <c r="D9" t="n">
        <v>558808</v>
      </c>
      <c r="E9">
        <f>IF(AND(ISNUMBER(B9),ISNUMBER(C9)),B9-C9,"")</f>
        <v/>
      </c>
      <c r="F9" t="inlineStr">
        <is>
          <t>人口動態統計 確定数 年次別人口動態総覧 (e-Stat API statsDataId=0003411561)</t>
        </is>
      </c>
    </row>
    <row r="10" ht="15" customHeight="1" s="18">
      <c r="A10" t="inlineStr">
        <is>
          <t>1904</t>
        </is>
      </c>
      <c r="B10" t="n">
        <v>1440371</v>
      </c>
      <c r="C10" t="n">
        <v>955400</v>
      </c>
      <c r="D10" t="n">
        <v>484971</v>
      </c>
      <c r="E10">
        <f>IF(AND(ISNUMBER(B10),ISNUMBER(C10)),B10-C10,"")</f>
        <v/>
      </c>
      <c r="F10" t="inlineStr">
        <is>
          <t>人口動態統計 確定数 年次別人口動態総覧 (e-Stat API statsDataId=0003411561)</t>
        </is>
      </c>
    </row>
    <row r="11" ht="15" customHeight="1" s="18">
      <c r="A11" t="inlineStr">
        <is>
          <t>1905</t>
        </is>
      </c>
      <c r="B11" t="n">
        <v>1452770</v>
      </c>
      <c r="C11" t="n">
        <v>1004661</v>
      </c>
      <c r="D11" t="n">
        <v>448109</v>
      </c>
      <c r="E11">
        <f>IF(AND(ISNUMBER(B11),ISNUMBER(C11)),B11-C11,"")</f>
        <v/>
      </c>
      <c r="F11" t="inlineStr">
        <is>
          <t>人口動態統計 確定数 年次別人口動態総覧 (e-Stat API statsDataId=0003411561)</t>
        </is>
      </c>
    </row>
    <row r="12" ht="15" customHeight="1" s="18">
      <c r="A12" t="inlineStr">
        <is>
          <t>1906</t>
        </is>
      </c>
      <c r="B12" t="n">
        <v>1394295</v>
      </c>
      <c r="C12" t="n">
        <v>955256</v>
      </c>
      <c r="D12" t="n">
        <v>439039</v>
      </c>
      <c r="E12">
        <f>IF(AND(ISNUMBER(B12),ISNUMBER(C12)),B12-C12,"")</f>
        <v/>
      </c>
      <c r="F12" t="inlineStr">
        <is>
          <t>人口動態統計 確定数 年次別人口動態総覧 (e-Stat API statsDataId=0003411561)</t>
        </is>
      </c>
    </row>
    <row r="13" ht="15" customHeight="1" s="18">
      <c r="A13" t="inlineStr">
        <is>
          <t>1907</t>
        </is>
      </c>
      <c r="B13" t="n">
        <v>1614472</v>
      </c>
      <c r="C13" t="n">
        <v>1016798</v>
      </c>
      <c r="D13" t="n">
        <v>597674</v>
      </c>
      <c r="E13">
        <f>IF(AND(ISNUMBER(B13),ISNUMBER(C13)),B13-C13,"")</f>
        <v/>
      </c>
      <c r="F13" t="inlineStr">
        <is>
          <t>人口動態統計 確定数 年次別人口動態総覧 (e-Stat API statsDataId=0003411561)</t>
        </is>
      </c>
    </row>
    <row r="14" ht="15" customHeight="1" s="18">
      <c r="A14" t="inlineStr">
        <is>
          <t>1908</t>
        </is>
      </c>
      <c r="B14" t="n">
        <v>1662815</v>
      </c>
      <c r="C14" t="n">
        <v>1029447</v>
      </c>
      <c r="D14" t="n">
        <v>633368</v>
      </c>
      <c r="E14">
        <f>IF(AND(ISNUMBER(B14),ISNUMBER(C14)),B14-C14,"")</f>
        <v/>
      </c>
      <c r="F14" t="inlineStr">
        <is>
          <t>人口動態統計 確定数 年次別人口動態総覧 (e-Stat API statsDataId=0003411561)</t>
        </is>
      </c>
    </row>
    <row r="15" ht="15" customHeight="1" s="18">
      <c r="A15" t="inlineStr">
        <is>
          <t>1909</t>
        </is>
      </c>
      <c r="B15" t="n">
        <v>1693850</v>
      </c>
      <c r="C15" t="n">
        <v>1091264</v>
      </c>
      <c r="D15" t="n">
        <v>602586</v>
      </c>
      <c r="E15">
        <f>IF(AND(ISNUMBER(B15),ISNUMBER(C15)),B15-C15,"")</f>
        <v/>
      </c>
      <c r="F15" t="inlineStr">
        <is>
          <t>人口動態統計 確定数 年次別人口動態総覧 (e-Stat API statsDataId=0003411561)</t>
        </is>
      </c>
    </row>
    <row r="16" ht="15" customHeight="1" s="18">
      <c r="A16" t="inlineStr">
        <is>
          <t>1910</t>
        </is>
      </c>
      <c r="B16" t="n">
        <v>1712857</v>
      </c>
      <c r="C16" t="n">
        <v>1064234</v>
      </c>
      <c r="D16" t="n">
        <v>648623</v>
      </c>
      <c r="E16">
        <f>IF(AND(ISNUMBER(B16),ISNUMBER(C16)),B16-C16,"")</f>
        <v/>
      </c>
      <c r="F16" t="inlineStr">
        <is>
          <t>人口動態統計 確定数 年次別人口動態総覧 (e-Stat API statsDataId=0003411561)</t>
        </is>
      </c>
    </row>
    <row r="17" ht="15" customHeight="1" s="18">
      <c r="A17" t="inlineStr">
        <is>
          <t>1911</t>
        </is>
      </c>
      <c r="B17" t="n">
        <v>1747803</v>
      </c>
      <c r="C17" t="n">
        <v>1043906</v>
      </c>
      <c r="D17" t="n">
        <v>703897</v>
      </c>
      <c r="E17">
        <f>IF(AND(ISNUMBER(B17),ISNUMBER(C17)),B17-C17,"")</f>
        <v/>
      </c>
      <c r="F17" t="inlineStr">
        <is>
          <t>人口動態統計 確定数 年次別人口動態総覧 (e-Stat API statsDataId=0003411561)</t>
        </is>
      </c>
    </row>
    <row r="18" ht="15" customHeight="1" s="18">
      <c r="A18" t="inlineStr">
        <is>
          <t>1912</t>
        </is>
      </c>
      <c r="B18" t="n">
        <v>1737674</v>
      </c>
      <c r="C18" t="n">
        <v>1037016</v>
      </c>
      <c r="D18" t="n">
        <v>700658</v>
      </c>
      <c r="E18">
        <f>IF(AND(ISNUMBER(B18),ISNUMBER(C18)),B18-C18,"")</f>
        <v/>
      </c>
      <c r="F18" t="inlineStr">
        <is>
          <t>人口動態統計 確定数 年次別人口動態総覧 (e-Stat API statsDataId=0003411561)</t>
        </is>
      </c>
    </row>
    <row r="19" ht="15" customHeight="1" s="18">
      <c r="A19" t="inlineStr">
        <is>
          <t>1913</t>
        </is>
      </c>
      <c r="B19" t="n">
        <v>1757441</v>
      </c>
      <c r="C19" t="n">
        <v>1027257</v>
      </c>
      <c r="D19" t="n">
        <v>730184</v>
      </c>
      <c r="E19">
        <f>IF(AND(ISNUMBER(B19),ISNUMBER(C19)),B19-C19,"")</f>
        <v/>
      </c>
      <c r="F19" t="inlineStr">
        <is>
          <t>人口動態統計 確定数 年次別人口動態総覧 (e-Stat API statsDataId=0003411561)</t>
        </is>
      </c>
    </row>
    <row r="20" ht="15" customHeight="1" s="18">
      <c r="A20" t="inlineStr">
        <is>
          <t>1914</t>
        </is>
      </c>
      <c r="B20" t="n">
        <v>1808402</v>
      </c>
      <c r="C20" t="n">
        <v>1101815</v>
      </c>
      <c r="D20" t="n">
        <v>706587</v>
      </c>
      <c r="E20">
        <f>IF(AND(ISNUMBER(B20),ISNUMBER(C20)),B20-C20,"")</f>
        <v/>
      </c>
      <c r="F20" t="inlineStr">
        <is>
          <t>人口動態統計 確定数 年次別人口動態総覧 (e-Stat API statsDataId=0003411561)</t>
        </is>
      </c>
    </row>
    <row r="21" ht="15" customHeight="1" s="18">
      <c r="A21" t="inlineStr">
        <is>
          <t>1915</t>
        </is>
      </c>
      <c r="B21" t="n">
        <v>1799326</v>
      </c>
      <c r="C21" t="n">
        <v>1093793</v>
      </c>
      <c r="D21" t="n">
        <v>705533</v>
      </c>
      <c r="E21">
        <f>IF(AND(ISNUMBER(B21),ISNUMBER(C21)),B21-C21,"")</f>
        <v/>
      </c>
      <c r="F21" t="inlineStr">
        <is>
          <t>人口動態統計 確定数 年次別人口動態総覧 (e-Stat API statsDataId=0003411561)</t>
        </is>
      </c>
    </row>
    <row r="22" ht="15" customHeight="1" s="18">
      <c r="A22" t="inlineStr">
        <is>
          <t>1916</t>
        </is>
      </c>
      <c r="B22" t="n">
        <v>1804822</v>
      </c>
      <c r="C22" t="n">
        <v>1187832</v>
      </c>
      <c r="D22" t="n">
        <v>616990</v>
      </c>
      <c r="E22">
        <f>IF(AND(ISNUMBER(B22),ISNUMBER(C22)),B22-C22,"")</f>
        <v/>
      </c>
      <c r="F22" t="inlineStr">
        <is>
          <t>人口動態統計 確定数 年次別人口動態総覧 (e-Stat API statsDataId=0003411561)</t>
        </is>
      </c>
    </row>
    <row r="23" ht="15" customHeight="1" s="18">
      <c r="A23" t="inlineStr">
        <is>
          <t>1917</t>
        </is>
      </c>
      <c r="B23" t="n">
        <v>1812413</v>
      </c>
      <c r="C23" t="n">
        <v>1199669</v>
      </c>
      <c r="D23" t="n">
        <v>612744</v>
      </c>
      <c r="E23">
        <f>IF(AND(ISNUMBER(B23),ISNUMBER(C23)),B23-C23,"")</f>
        <v/>
      </c>
      <c r="F23" t="inlineStr">
        <is>
          <t>人口動態統計 確定数 年次別人口動態総覧 (e-Stat API statsDataId=0003411561)</t>
        </is>
      </c>
    </row>
    <row r="24" ht="15" customHeight="1" s="18">
      <c r="A24" t="inlineStr">
        <is>
          <t>1918</t>
        </is>
      </c>
      <c r="B24" t="n">
        <v>1791992</v>
      </c>
      <c r="C24" t="n">
        <v>1493162</v>
      </c>
      <c r="D24" t="n">
        <v>298830</v>
      </c>
      <c r="E24">
        <f>IF(AND(ISNUMBER(B24),ISNUMBER(C24)),B24-C24,"")</f>
        <v/>
      </c>
      <c r="F24" t="inlineStr">
        <is>
          <t>人口動態統計 確定数 年次別人口動態総覧 (e-Stat API statsDataId=0003411561)</t>
        </is>
      </c>
    </row>
    <row r="25" ht="15" customHeight="1" s="18">
      <c r="A25" t="inlineStr">
        <is>
          <t>1919</t>
        </is>
      </c>
      <c r="B25" t="n">
        <v>1778685</v>
      </c>
      <c r="C25" t="n">
        <v>1281965</v>
      </c>
      <c r="D25" t="n">
        <v>496720</v>
      </c>
      <c r="E25">
        <f>IF(AND(ISNUMBER(B25),ISNUMBER(C25)),B25-C25,"")</f>
        <v/>
      </c>
      <c r="F25" t="inlineStr">
        <is>
          <t>人口動態統計 確定数 年次別人口動態総覧 (e-Stat API statsDataId=0003411561)</t>
        </is>
      </c>
    </row>
    <row r="26" ht="15" customHeight="1" s="18">
      <c r="A26" s="22" t="inlineStr">
        <is>
          <t>1920</t>
        </is>
      </c>
      <c r="B26" s="23" t="n">
        <v>2025564</v>
      </c>
      <c r="C26" s="23" t="n">
        <v>1422096</v>
      </c>
      <c r="D26" s="23" t="n">
        <v>603468</v>
      </c>
      <c r="E26" s="23">
        <f>IF(AND(ISNUMBER(B5),ISNUMBER(C5)),B5-C5,"")</f>
        <v/>
      </c>
      <c r="F26" s="22" t="inlineStr">
        <is>
          <t>人口動態統計 確定数 年次別人口動態総覧 (e-Stat API statsDataId=0003411561)</t>
        </is>
      </c>
    </row>
    <row r="27" ht="15" customHeight="1" s="18">
      <c r="A27" s="22" t="inlineStr">
        <is>
          <t>1921</t>
        </is>
      </c>
      <c r="B27" s="23" t="n">
        <v>1990876</v>
      </c>
      <c r="C27" s="23" t="n">
        <v>1288570</v>
      </c>
      <c r="D27" s="23" t="n">
        <v>702306</v>
      </c>
      <c r="E27" s="23">
        <f>IF(AND(ISNUMBER(B6),ISNUMBER(C6)),B6-C6,"")</f>
        <v/>
      </c>
      <c r="F27" s="22" t="inlineStr">
        <is>
          <t>人口動態統計 確定数 年次別人口動態総覧 (e-Stat API statsDataId=0003411561)</t>
        </is>
      </c>
    </row>
    <row r="28" ht="15" customHeight="1" s="18">
      <c r="A28" s="22" t="inlineStr">
        <is>
          <t>1922</t>
        </is>
      </c>
      <c r="B28" s="23" t="n">
        <v>1969314</v>
      </c>
      <c r="C28" s="23" t="n">
        <v>1286941</v>
      </c>
      <c r="D28" s="23" t="n">
        <v>682373</v>
      </c>
      <c r="E28" s="23">
        <f>IF(AND(ISNUMBER(B7),ISNUMBER(C7)),B7-C7,"")</f>
        <v/>
      </c>
      <c r="F28" s="22" t="inlineStr">
        <is>
          <t>人口動態統計 確定数 年次別人口動態総覧 (e-Stat API statsDataId=0003411561)</t>
        </is>
      </c>
    </row>
    <row r="29" ht="15" customHeight="1" s="18">
      <c r="A29" s="22" t="inlineStr">
        <is>
          <t>1923</t>
        </is>
      </c>
      <c r="B29" s="23" t="n">
        <v>2043297</v>
      </c>
      <c r="C29" s="23" t="n">
        <v>1332485</v>
      </c>
      <c r="D29" s="23" t="n">
        <v>710812</v>
      </c>
      <c r="E29" s="23">
        <f>IF(AND(ISNUMBER(B8),ISNUMBER(C8)),B8-C8,"")</f>
        <v/>
      </c>
      <c r="F29" s="22" t="inlineStr">
        <is>
          <t>人口動態統計 確定数 年次別人口動態総覧 (e-Stat API statsDataId=0003411561)</t>
        </is>
      </c>
    </row>
    <row r="30" ht="15" customHeight="1" s="18">
      <c r="A30" s="22" t="inlineStr">
        <is>
          <t>1924</t>
        </is>
      </c>
      <c r="B30" s="23" t="n">
        <v>1998520</v>
      </c>
      <c r="C30" s="23" t="n">
        <v>1254946</v>
      </c>
      <c r="D30" s="23" t="n">
        <v>743574</v>
      </c>
      <c r="E30" s="23">
        <f>IF(AND(ISNUMBER(B9),ISNUMBER(C9)),B9-C9,"")</f>
        <v/>
      </c>
      <c r="F30" s="22" t="inlineStr">
        <is>
          <t>人口動態統計 確定数 年次別人口動態総覧 (e-Stat API statsDataId=0003411561)</t>
        </is>
      </c>
    </row>
    <row r="31" ht="15" customHeight="1" s="18">
      <c r="A31" s="22" t="inlineStr">
        <is>
          <t>1925</t>
        </is>
      </c>
      <c r="B31" s="23" t="n">
        <v>2086091</v>
      </c>
      <c r="C31" s="23" t="n">
        <v>1210706</v>
      </c>
      <c r="D31" s="23" t="n">
        <v>875385</v>
      </c>
      <c r="E31" s="23">
        <f>IF(AND(ISNUMBER(B10),ISNUMBER(C10)),B10-C10,"")</f>
        <v/>
      </c>
      <c r="F31" s="22" t="inlineStr">
        <is>
          <t>人口動態統計 確定数 年次別人口動態総覧 (e-Stat API statsDataId=0003411561)</t>
        </is>
      </c>
    </row>
    <row r="32" ht="15" customHeight="1" s="18">
      <c r="A32" s="22" t="inlineStr">
        <is>
          <t>1926</t>
        </is>
      </c>
      <c r="B32" s="23" t="n">
        <v>2104405</v>
      </c>
      <c r="C32" s="23" t="n">
        <v>1160734</v>
      </c>
      <c r="D32" s="23" t="n">
        <v>943671</v>
      </c>
      <c r="E32" s="23">
        <f>IF(AND(ISNUMBER(B11),ISNUMBER(C11)),B11-C11,"")</f>
        <v/>
      </c>
      <c r="F32" s="22" t="inlineStr">
        <is>
          <t>人口動態統計 確定数 年次別人口動態総覧 (e-Stat API statsDataId=0003411561)</t>
        </is>
      </c>
    </row>
    <row r="33" ht="15" customHeight="1" s="18">
      <c r="A33" s="22" t="inlineStr">
        <is>
          <t>1927</t>
        </is>
      </c>
      <c r="B33" s="23" t="n">
        <v>2060737</v>
      </c>
      <c r="C33" s="23" t="n">
        <v>1214323</v>
      </c>
      <c r="D33" s="23" t="n">
        <v>846414</v>
      </c>
      <c r="E33" s="23">
        <f>IF(AND(ISNUMBER(B12),ISNUMBER(C12)),B12-C12,"")</f>
        <v/>
      </c>
      <c r="F33" s="22" t="inlineStr">
        <is>
          <t>人口動態統計 確定数 年次別人口動態総覧 (e-Stat API statsDataId=0003411561)</t>
        </is>
      </c>
    </row>
    <row r="34" ht="15" customHeight="1" s="18">
      <c r="A34" s="22" t="inlineStr">
        <is>
          <t>1928</t>
        </is>
      </c>
      <c r="B34" s="23" t="n">
        <v>2135852</v>
      </c>
      <c r="C34" s="23" t="n">
        <v>1236711</v>
      </c>
      <c r="D34" s="23" t="n">
        <v>899141</v>
      </c>
      <c r="E34" s="23">
        <f>IF(AND(ISNUMBER(B13),ISNUMBER(C13)),B13-C13,"")</f>
        <v/>
      </c>
      <c r="F34" s="22" t="inlineStr">
        <is>
          <t>人口動態統計 確定数 年次別人口動態総覧 (e-Stat API statsDataId=0003411561)</t>
        </is>
      </c>
    </row>
    <row r="35" ht="15" customHeight="1" s="18">
      <c r="A35" s="22" t="inlineStr">
        <is>
          <t>1929</t>
        </is>
      </c>
      <c r="B35" s="23" t="n">
        <v>2077026</v>
      </c>
      <c r="C35" s="23" t="n">
        <v>1261228</v>
      </c>
      <c r="D35" s="23" t="n">
        <v>815798</v>
      </c>
      <c r="E35" s="23">
        <f>IF(AND(ISNUMBER(B14),ISNUMBER(C14)),B14-C14,"")</f>
        <v/>
      </c>
      <c r="F35" s="22" t="inlineStr">
        <is>
          <t>人口動態統計 確定数 年次別人口動態総覧 (e-Stat API statsDataId=0003411561)</t>
        </is>
      </c>
    </row>
    <row r="36" ht="15" customHeight="1" s="18">
      <c r="A36" s="22" t="inlineStr">
        <is>
          <t>1930</t>
        </is>
      </c>
      <c r="B36" s="23" t="n">
        <v>2085101</v>
      </c>
      <c r="C36" s="23" t="n">
        <v>1170867</v>
      </c>
      <c r="D36" s="23" t="n">
        <v>914234</v>
      </c>
      <c r="E36" s="23">
        <f>IF(AND(ISNUMBER(B15),ISNUMBER(C15)),B15-C15,"")</f>
        <v/>
      </c>
      <c r="F36" s="22" t="inlineStr">
        <is>
          <t>人口動態統計 確定数 年次別人口動態総覧 (e-Stat API statsDataId=0003411561)</t>
        </is>
      </c>
    </row>
    <row r="37" ht="15" customHeight="1" s="18">
      <c r="A37" s="22" t="inlineStr">
        <is>
          <t>1931</t>
        </is>
      </c>
      <c r="B37" s="23" t="n">
        <v>2102784</v>
      </c>
      <c r="C37" s="23" t="n">
        <v>1240891</v>
      </c>
      <c r="D37" s="23" t="n">
        <v>861893</v>
      </c>
      <c r="E37" s="23">
        <f>IF(AND(ISNUMBER(B16),ISNUMBER(C16)),B16-C16,"")</f>
        <v/>
      </c>
      <c r="F37" s="22" t="inlineStr">
        <is>
          <t>人口動態統計 確定数 年次別人口動態総覧 (e-Stat API statsDataId=0003411561)</t>
        </is>
      </c>
    </row>
    <row r="38" ht="15" customHeight="1" s="18">
      <c r="A38" s="22" t="inlineStr">
        <is>
          <t>1932</t>
        </is>
      </c>
      <c r="B38" s="23" t="n">
        <v>2182742</v>
      </c>
      <c r="C38" s="23" t="n">
        <v>1175344</v>
      </c>
      <c r="D38" s="23" t="n">
        <v>1007398</v>
      </c>
      <c r="E38" s="23">
        <f>IF(AND(ISNUMBER(B17),ISNUMBER(C17)),B17-C17,"")</f>
        <v/>
      </c>
      <c r="F38" s="22" t="inlineStr">
        <is>
          <t>人口動態統計 確定数 年次別人口動態総覧 (e-Stat API statsDataId=0003411561)</t>
        </is>
      </c>
    </row>
    <row r="39" ht="15" customHeight="1" s="18">
      <c r="A39" s="22" t="inlineStr">
        <is>
          <t>1933</t>
        </is>
      </c>
      <c r="B39" s="23" t="n">
        <v>2121253</v>
      </c>
      <c r="C39" s="23" t="n">
        <v>1193987</v>
      </c>
      <c r="D39" s="23" t="n">
        <v>927266</v>
      </c>
      <c r="E39" s="23">
        <f>IF(AND(ISNUMBER(B18),ISNUMBER(C18)),B18-C18,"")</f>
        <v/>
      </c>
      <c r="F39" s="22" t="inlineStr">
        <is>
          <t>人口動態統計 確定数 年次別人口動態総覧 (e-Stat API statsDataId=0003411561)</t>
        </is>
      </c>
    </row>
    <row r="40" ht="15" customHeight="1" s="18">
      <c r="A40" s="22" t="inlineStr">
        <is>
          <t>1934</t>
        </is>
      </c>
      <c r="B40" s="23" t="n">
        <v>2043783</v>
      </c>
      <c r="C40" s="23" t="n">
        <v>1234684</v>
      </c>
      <c r="D40" s="23" t="n">
        <v>809099</v>
      </c>
      <c r="E40" s="23">
        <f>IF(AND(ISNUMBER(B19),ISNUMBER(C19)),B19-C19,"")</f>
        <v/>
      </c>
      <c r="F40" s="22" t="inlineStr">
        <is>
          <t>人口動態統計 確定数 年次別人口動態総覧 (e-Stat API statsDataId=0003411561)</t>
        </is>
      </c>
    </row>
    <row r="41" ht="15" customHeight="1" s="18">
      <c r="A41" s="22" t="inlineStr">
        <is>
          <t>1935</t>
        </is>
      </c>
      <c r="B41" s="23" t="n">
        <v>2190704</v>
      </c>
      <c r="C41" s="23" t="n">
        <v>1161936</v>
      </c>
      <c r="D41" s="23" t="n">
        <v>1028768</v>
      </c>
      <c r="E41" s="23">
        <f>IF(AND(ISNUMBER(B20),ISNUMBER(C20)),B20-C20,"")</f>
        <v/>
      </c>
      <c r="F41" s="22" t="inlineStr">
        <is>
          <t>人口動態統計 確定数 年次別人口動態総覧 (e-Stat API statsDataId=0003411561)</t>
        </is>
      </c>
    </row>
    <row r="42" ht="15" customHeight="1" s="18">
      <c r="A42" s="22" t="inlineStr">
        <is>
          <t>1936</t>
        </is>
      </c>
      <c r="B42" s="23" t="n">
        <v>2101969</v>
      </c>
      <c r="C42" s="23" t="n">
        <v>1230278</v>
      </c>
      <c r="D42" s="23" t="n">
        <v>871691</v>
      </c>
      <c r="E42" s="23">
        <f>IF(AND(ISNUMBER(B21),ISNUMBER(C21)),B21-C21,"")</f>
        <v/>
      </c>
      <c r="F42" s="22" t="inlineStr">
        <is>
          <t>人口動態統計 確定数 年次別人口動態総覧 (e-Stat API statsDataId=0003411561)</t>
        </is>
      </c>
    </row>
    <row r="43" ht="15" customHeight="1" s="18">
      <c r="A43" s="22" t="inlineStr">
        <is>
          <t>1937</t>
        </is>
      </c>
      <c r="B43" s="23" t="n">
        <v>2180734</v>
      </c>
      <c r="C43" s="23" t="n">
        <v>1207899</v>
      </c>
      <c r="D43" s="23" t="n">
        <v>972835</v>
      </c>
      <c r="E43" s="23">
        <f>IF(AND(ISNUMBER(B22),ISNUMBER(C22)),B22-C22,"")</f>
        <v/>
      </c>
      <c r="F43" s="22" t="inlineStr">
        <is>
          <t>人口動態統計 確定数 年次別人口動態総覧 (e-Stat API statsDataId=0003411561)</t>
        </is>
      </c>
    </row>
    <row r="44" ht="15" customHeight="1" s="18">
      <c r="A44" s="22" t="inlineStr">
        <is>
          <t>1938</t>
        </is>
      </c>
      <c r="B44" s="23" t="n">
        <v>1928321</v>
      </c>
      <c r="C44" s="23" t="n">
        <v>1259805</v>
      </c>
      <c r="D44" s="23" t="n">
        <v>668516</v>
      </c>
      <c r="E44" s="23">
        <f>IF(AND(ISNUMBER(B23),ISNUMBER(C23)),B23-C23,"")</f>
        <v/>
      </c>
      <c r="F44" s="22" t="inlineStr">
        <is>
          <t>人口動態統計 確定数 年次別人口動態総覧 (e-Stat API statsDataId=0003411561)</t>
        </is>
      </c>
    </row>
    <row r="45" ht="15" customHeight="1" s="18">
      <c r="A45" s="22" t="inlineStr">
        <is>
          <t>1939</t>
        </is>
      </c>
      <c r="B45" s="23" t="n">
        <v>1901573</v>
      </c>
      <c r="C45" s="23" t="n">
        <v>1268760</v>
      </c>
      <c r="D45" s="23" t="n">
        <v>632813</v>
      </c>
      <c r="E45" s="23">
        <f>IF(AND(ISNUMBER(B24),ISNUMBER(C24)),B24-C24,"")</f>
        <v/>
      </c>
      <c r="F45" s="22" t="inlineStr">
        <is>
          <t>人口動態統計 確定数 年次別人口動態総覧 (e-Stat API statsDataId=0003411561)</t>
        </is>
      </c>
    </row>
    <row r="46" ht="15" customHeight="1" s="18">
      <c r="A46" s="22" t="inlineStr">
        <is>
          <t>1940</t>
        </is>
      </c>
      <c r="B46" s="23" t="n">
        <v>2115867</v>
      </c>
      <c r="C46" s="23" t="n">
        <v>1186595</v>
      </c>
      <c r="D46" s="23" t="n">
        <v>929272</v>
      </c>
      <c r="E46" s="23">
        <f>IF(AND(ISNUMBER(B25),ISNUMBER(C25)),B25-C25,"")</f>
        <v/>
      </c>
      <c r="F46" s="22" t="inlineStr">
        <is>
          <t>人口動態統計 確定数 年次別人口動態総覧 (e-Stat API statsDataId=0003411561)</t>
        </is>
      </c>
    </row>
    <row r="47" ht="15" customHeight="1" s="18">
      <c r="A47" s="22" t="inlineStr">
        <is>
          <t>1941</t>
        </is>
      </c>
      <c r="B47" s="23" t="n">
        <v>2277283</v>
      </c>
      <c r="C47" s="23" t="n">
        <v>1149559</v>
      </c>
      <c r="D47" s="23" t="n">
        <v>1127724</v>
      </c>
      <c r="E47" s="23">
        <f>IF(AND(ISNUMBER(B26),ISNUMBER(C26)),B26-C26,"")</f>
        <v/>
      </c>
      <c r="F47" s="22" t="inlineStr">
        <is>
          <t>人口動態統計 確定数 年次別人口動態総覧 (e-Stat API statsDataId=0003411561)</t>
        </is>
      </c>
    </row>
    <row r="48" ht="15" customHeight="1" s="18">
      <c r="A48" s="22" t="inlineStr">
        <is>
          <t>1942</t>
        </is>
      </c>
      <c r="B48" s="23" t="n">
        <v>2233660</v>
      </c>
      <c r="C48" s="23" t="n">
        <v>1166630</v>
      </c>
      <c r="D48" s="23" t="n">
        <v>1067030</v>
      </c>
      <c r="E48" s="23">
        <f>IF(AND(ISNUMBER(B27),ISNUMBER(C27)),B27-C27,"")</f>
        <v/>
      </c>
      <c r="F48" s="22" t="inlineStr">
        <is>
          <t>人口動態統計 確定数 年次別人口動態総覧 (e-Stat API statsDataId=0003411561)</t>
        </is>
      </c>
    </row>
    <row r="49" ht="15" customHeight="1" s="18">
      <c r="A49" s="22" t="inlineStr">
        <is>
          <t>1943</t>
        </is>
      </c>
      <c r="B49" s="23" t="n">
        <v>2253535</v>
      </c>
      <c r="C49" s="23" t="n">
        <v>1213811</v>
      </c>
      <c r="D49" s="23" t="n">
        <v>1039724</v>
      </c>
      <c r="E49" s="23">
        <f>IF(AND(ISNUMBER(B28),ISNUMBER(C28)),B28-C28,"")</f>
        <v/>
      </c>
      <c r="F49" s="22" t="inlineStr">
        <is>
          <t>人口動態統計 確定数 年次別人口動態総覧 (e-Stat API statsDataId=0003411561)</t>
        </is>
      </c>
    </row>
    <row r="50" ht="15" customHeight="1" s="18">
      <c r="A50" s="22" t="inlineStr">
        <is>
          <t>1944</t>
        </is>
      </c>
      <c r="B50" s="23" t="n"/>
      <c r="C50" s="23" t="n"/>
      <c r="D50" s="23" t="n"/>
      <c r="E50" s="23">
        <f>IF(AND(ISNUMBER(B29),ISNUMBER(C29)),B29-C29,"")</f>
        <v/>
      </c>
      <c r="F50" s="22" t="n"/>
    </row>
    <row r="51" ht="15" customHeight="1" s="18">
      <c r="A51" s="22" t="inlineStr">
        <is>
          <t>1945</t>
        </is>
      </c>
      <c r="B51" s="23" t="n"/>
      <c r="C51" s="23" t="n"/>
      <c r="D51" s="23" t="n"/>
      <c r="E51" s="23">
        <f>IF(AND(ISNUMBER(B30),ISNUMBER(C30)),B30-C30,"")</f>
        <v/>
      </c>
      <c r="F51" s="22" t="n"/>
    </row>
    <row r="52" ht="15" customHeight="1" s="18">
      <c r="A52" s="22" t="inlineStr">
        <is>
          <t>1946</t>
        </is>
      </c>
      <c r="B52" s="23" t="n"/>
      <c r="C52" s="23" t="n"/>
      <c r="D52" s="23" t="n"/>
      <c r="E52" s="23">
        <f>IF(AND(ISNUMBER(B31),ISNUMBER(C31)),B31-C31,"")</f>
        <v/>
      </c>
      <c r="F52" s="22" t="n"/>
    </row>
    <row r="53" ht="15" customHeight="1" s="18">
      <c r="A53" s="22" t="inlineStr">
        <is>
          <t>1947</t>
        </is>
      </c>
      <c r="B53" s="23" t="n">
        <v>2678792</v>
      </c>
      <c r="C53" s="23" t="n">
        <v>1138238</v>
      </c>
      <c r="D53" s="23" t="n">
        <v>1540554</v>
      </c>
      <c r="E53" s="23">
        <f>IF(AND(ISNUMBER(B32),ISNUMBER(C32)),B32-C32,"")</f>
        <v/>
      </c>
      <c r="F53" s="22" t="inlineStr">
        <is>
          <t>人口動態統計 確定数 年次別人口動態総覧 (e-Stat API statsDataId=0003411561)</t>
        </is>
      </c>
    </row>
    <row r="54" ht="15" customHeight="1" s="18">
      <c r="A54" s="22" t="inlineStr">
        <is>
          <t>1948</t>
        </is>
      </c>
      <c r="B54" s="23" t="n">
        <v>2681624</v>
      </c>
      <c r="C54" s="23" t="n">
        <v>950610</v>
      </c>
      <c r="D54" s="23" t="n">
        <v>1731014</v>
      </c>
      <c r="E54" s="23">
        <f>IF(AND(ISNUMBER(B33),ISNUMBER(C33)),B33-C33,"")</f>
        <v/>
      </c>
      <c r="F54" s="22" t="inlineStr">
        <is>
          <t>人口動態統計 確定数 年次別人口動態総覧 (e-Stat API statsDataId=0003411561)</t>
        </is>
      </c>
    </row>
    <row r="55" ht="15" customHeight="1" s="18">
      <c r="A55" s="22" t="inlineStr">
        <is>
          <t>1949</t>
        </is>
      </c>
      <c r="B55" s="23" t="n">
        <v>2696638</v>
      </c>
      <c r="C55" s="23" t="n">
        <v>945444</v>
      </c>
      <c r="D55" s="23" t="n">
        <v>1751194</v>
      </c>
      <c r="E55" s="23">
        <f>IF(AND(ISNUMBER(B34),ISNUMBER(C34)),B34-C34,"")</f>
        <v/>
      </c>
      <c r="F55" s="22" t="inlineStr">
        <is>
          <t>人口動態統計 確定数 年次別人口動態総覧 (e-Stat API statsDataId=0003411561)</t>
        </is>
      </c>
    </row>
    <row r="56" ht="15" customHeight="1" s="18">
      <c r="A56" s="22" t="inlineStr">
        <is>
          <t>1950</t>
        </is>
      </c>
      <c r="B56" s="23" t="n">
        <v>2337507</v>
      </c>
      <c r="C56" s="23" t="n">
        <v>904876</v>
      </c>
      <c r="D56" s="23" t="n">
        <v>1432631</v>
      </c>
      <c r="E56" s="23">
        <f>IF(AND(ISNUMBER(B35),ISNUMBER(C35)),B35-C35,"")</f>
        <v/>
      </c>
      <c r="F56" s="22" t="inlineStr">
        <is>
          <t>人口動態統計 確定数 年次別人口動態総覧 (e-Stat API statsDataId=0003411561)</t>
        </is>
      </c>
    </row>
    <row r="57" ht="15" customHeight="1" s="18">
      <c r="A57" s="22" t="inlineStr">
        <is>
          <t>1951</t>
        </is>
      </c>
      <c r="B57" s="23" t="n">
        <v>2137689</v>
      </c>
      <c r="C57" s="23" t="n">
        <v>838998</v>
      </c>
      <c r="D57" s="23" t="n">
        <v>1298691</v>
      </c>
      <c r="E57" s="23">
        <f>IF(AND(ISNUMBER(B36),ISNUMBER(C36)),B36-C36,"")</f>
        <v/>
      </c>
      <c r="F57" s="22" t="inlineStr">
        <is>
          <t>人口動態統計 確定数 年次別人口動態総覧 (e-Stat API statsDataId=0003411561)</t>
        </is>
      </c>
    </row>
    <row r="58" ht="15" customHeight="1" s="18">
      <c r="A58" s="22" t="inlineStr">
        <is>
          <t>1952</t>
        </is>
      </c>
      <c r="B58" s="23" t="n">
        <v>2005162</v>
      </c>
      <c r="C58" s="23" t="n">
        <v>765068</v>
      </c>
      <c r="D58" s="23" t="n">
        <v>1240094</v>
      </c>
      <c r="E58" s="23">
        <f>IF(AND(ISNUMBER(B37),ISNUMBER(C37)),B37-C37,"")</f>
        <v/>
      </c>
      <c r="F58" s="22" t="inlineStr">
        <is>
          <t>人口動態統計 確定数 年次別人口動態総覧 (e-Stat API statsDataId=0003411561)</t>
        </is>
      </c>
    </row>
    <row r="59" ht="15" customHeight="1" s="18">
      <c r="A59" s="22" t="inlineStr">
        <is>
          <t>1953</t>
        </is>
      </c>
      <c r="B59" s="23" t="n">
        <v>1868040</v>
      </c>
      <c r="C59" s="23" t="n">
        <v>772547</v>
      </c>
      <c r="D59" s="23" t="n">
        <v>1095493</v>
      </c>
      <c r="E59" s="23">
        <f>IF(AND(ISNUMBER(B38),ISNUMBER(C38)),B38-C38,"")</f>
        <v/>
      </c>
      <c r="F59" s="22" t="inlineStr">
        <is>
          <t>人口動態統計 確定数 年次別人口動態総覧 (e-Stat API statsDataId=0003411561)</t>
        </is>
      </c>
    </row>
    <row r="60" ht="15" customHeight="1" s="18">
      <c r="A60" s="22" t="inlineStr">
        <is>
          <t>1954</t>
        </is>
      </c>
      <c r="B60" s="23" t="n">
        <v>1769580</v>
      </c>
      <c r="C60" s="23" t="n">
        <v>721491</v>
      </c>
      <c r="D60" s="23" t="n">
        <v>1048089</v>
      </c>
      <c r="E60" s="23">
        <f>IF(AND(ISNUMBER(B39),ISNUMBER(C39)),B39-C39,"")</f>
        <v/>
      </c>
      <c r="F60" s="22" t="inlineStr">
        <is>
          <t>人口動態統計 確定数 年次別人口動態総覧 (e-Stat API statsDataId=0003411561)</t>
        </is>
      </c>
    </row>
    <row r="61" ht="15" customHeight="1" s="18">
      <c r="A61" s="22" t="inlineStr">
        <is>
          <t>1955</t>
        </is>
      </c>
      <c r="B61" s="23" t="n">
        <v>1730692</v>
      </c>
      <c r="C61" s="23" t="n">
        <v>693523</v>
      </c>
      <c r="D61" s="23" t="n">
        <v>1037169</v>
      </c>
      <c r="E61" s="23">
        <f>IF(AND(ISNUMBER(B40),ISNUMBER(C40)),B40-C40,"")</f>
        <v/>
      </c>
      <c r="F61" s="22" t="inlineStr">
        <is>
          <t>人口動態統計 確定数 年次別人口動態総覧 (e-Stat API statsDataId=0003411561)</t>
        </is>
      </c>
    </row>
    <row r="62" ht="15" customHeight="1" s="18">
      <c r="A62" s="22" t="inlineStr">
        <is>
          <t>1956</t>
        </is>
      </c>
      <c r="B62" s="23" t="n">
        <v>1665278</v>
      </c>
      <c r="C62" s="23" t="n">
        <v>724460</v>
      </c>
      <c r="D62" s="23" t="n">
        <v>940818</v>
      </c>
      <c r="E62" s="23">
        <f>IF(AND(ISNUMBER(B41),ISNUMBER(C41)),B41-C41,"")</f>
        <v/>
      </c>
      <c r="F62" s="22" t="inlineStr">
        <is>
          <t>人口動態統計 確定数 年次別人口動態総覧 (e-Stat API statsDataId=0003411561)</t>
        </is>
      </c>
    </row>
    <row r="63" ht="15" customHeight="1" s="18">
      <c r="A63" s="22" t="inlineStr">
        <is>
          <t>1957</t>
        </is>
      </c>
      <c r="B63" s="23" t="n">
        <v>1566713</v>
      </c>
      <c r="C63" s="23" t="n">
        <v>752445</v>
      </c>
      <c r="D63" s="23" t="n">
        <v>814268</v>
      </c>
      <c r="E63" s="23">
        <f>IF(AND(ISNUMBER(B42),ISNUMBER(C42)),B42-C42,"")</f>
        <v/>
      </c>
      <c r="F63" s="22" t="inlineStr">
        <is>
          <t>人口動態統計 確定数 年次別人口動態総覧 (e-Stat API statsDataId=0003411561)</t>
        </is>
      </c>
    </row>
    <row r="64" ht="15" customHeight="1" s="18">
      <c r="A64" s="22" t="inlineStr">
        <is>
          <t>1958</t>
        </is>
      </c>
      <c r="B64" s="23" t="n">
        <v>1653469</v>
      </c>
      <c r="C64" s="23" t="n">
        <v>684189</v>
      </c>
      <c r="D64" s="23" t="n">
        <v>969280</v>
      </c>
      <c r="E64" s="23">
        <f>IF(AND(ISNUMBER(B43),ISNUMBER(C43)),B43-C43,"")</f>
        <v/>
      </c>
      <c r="F64" s="22" t="inlineStr">
        <is>
          <t>人口動態統計 確定数 年次別人口動態総覧 (e-Stat API statsDataId=0003411561)</t>
        </is>
      </c>
    </row>
    <row r="65" ht="15" customHeight="1" s="18">
      <c r="A65" s="22" t="inlineStr">
        <is>
          <t>1959</t>
        </is>
      </c>
      <c r="B65" s="23" t="n">
        <v>1626088</v>
      </c>
      <c r="C65" s="23" t="n">
        <v>689959</v>
      </c>
      <c r="D65" s="23" t="n">
        <v>936129</v>
      </c>
      <c r="E65" s="23">
        <f>IF(AND(ISNUMBER(B44),ISNUMBER(C44)),B44-C44,"")</f>
        <v/>
      </c>
      <c r="F65" s="22" t="inlineStr">
        <is>
          <t>人口動態統計 確定数 年次別人口動態総覧 (e-Stat API statsDataId=0003411561)</t>
        </is>
      </c>
    </row>
    <row r="66" ht="15" customHeight="1" s="18">
      <c r="A66" s="22" t="inlineStr">
        <is>
          <t>1960</t>
        </is>
      </c>
      <c r="B66" s="23" t="n">
        <v>1606041</v>
      </c>
      <c r="C66" s="23" t="n">
        <v>706599</v>
      </c>
      <c r="D66" s="23" t="n">
        <v>899442</v>
      </c>
      <c r="E66" s="23">
        <f>IF(AND(ISNUMBER(B45),ISNUMBER(C45)),B45-C45,"")</f>
        <v/>
      </c>
      <c r="F66" s="22" t="inlineStr">
        <is>
          <t>人口動態統計 確定数 年次別人口動態総覧 (e-Stat API statsDataId=0003411561)</t>
        </is>
      </c>
    </row>
    <row r="67" ht="15" customHeight="1" s="18">
      <c r="A67" s="22" t="inlineStr">
        <is>
          <t>1961</t>
        </is>
      </c>
      <c r="B67" s="23" t="n">
        <v>1589372</v>
      </c>
      <c r="C67" s="23" t="n">
        <v>695644</v>
      </c>
      <c r="D67" s="23" t="n">
        <v>893728</v>
      </c>
      <c r="E67" s="23">
        <f>IF(AND(ISNUMBER(B46),ISNUMBER(C46)),B46-C46,"")</f>
        <v/>
      </c>
      <c r="F67" s="22" t="inlineStr">
        <is>
          <t>人口動態統計 確定数 年次別人口動態総覧 (e-Stat API statsDataId=0003411561)</t>
        </is>
      </c>
    </row>
    <row r="68" ht="15" customHeight="1" s="18">
      <c r="A68" s="22" t="inlineStr">
        <is>
          <t>1962</t>
        </is>
      </c>
      <c r="B68" s="23" t="n">
        <v>1618616</v>
      </c>
      <c r="C68" s="23" t="n">
        <v>710265</v>
      </c>
      <c r="D68" s="23" t="n">
        <v>908351</v>
      </c>
      <c r="E68" s="23">
        <f>IF(AND(ISNUMBER(B47),ISNUMBER(C47)),B47-C47,"")</f>
        <v/>
      </c>
      <c r="F68" s="22" t="inlineStr">
        <is>
          <t>人口動態統計 確定数 年次別人口動態総覧 (e-Stat API statsDataId=0003411561)</t>
        </is>
      </c>
    </row>
    <row r="69" ht="15" customHeight="1" s="18">
      <c r="A69" s="22" t="inlineStr">
        <is>
          <t>1963</t>
        </is>
      </c>
      <c r="B69" s="23" t="n">
        <v>1659521</v>
      </c>
      <c r="C69" s="23" t="n">
        <v>670770</v>
      </c>
      <c r="D69" s="23" t="n">
        <v>988751</v>
      </c>
      <c r="E69" s="23">
        <f>IF(AND(ISNUMBER(B48),ISNUMBER(C48)),B48-C48,"")</f>
        <v/>
      </c>
      <c r="F69" s="22" t="inlineStr">
        <is>
          <t>人口動態統計 確定数 年次別人口動態総覧 (e-Stat API statsDataId=0003411561)</t>
        </is>
      </c>
    </row>
    <row r="70" ht="15" customHeight="1" s="18">
      <c r="A70" s="22" t="inlineStr">
        <is>
          <t>1964</t>
        </is>
      </c>
      <c r="B70" s="23" t="n">
        <v>1716761</v>
      </c>
      <c r="C70" s="23" t="n">
        <v>673067</v>
      </c>
      <c r="D70" s="23" t="n">
        <v>1043694</v>
      </c>
      <c r="E70" s="23">
        <f>IF(AND(ISNUMBER(B49),ISNUMBER(C49)),B49-C49,"")</f>
        <v/>
      </c>
      <c r="F70" s="22" t="inlineStr">
        <is>
          <t>人口動態統計 確定数 年次別人口動態総覧 (e-Stat API statsDataId=0003411561)</t>
        </is>
      </c>
    </row>
    <row r="71" ht="15" customHeight="1" s="18">
      <c r="A71" s="22" t="inlineStr">
        <is>
          <t>1965</t>
        </is>
      </c>
      <c r="B71" s="23" t="n">
        <v>1823697</v>
      </c>
      <c r="C71" s="23" t="n">
        <v>700438</v>
      </c>
      <c r="D71" s="23" t="n">
        <v>1123259</v>
      </c>
      <c r="E71" s="23">
        <f>IF(AND(ISNUMBER(B50),ISNUMBER(C50)),B50-C50,"")</f>
        <v/>
      </c>
      <c r="F71" s="22" t="inlineStr">
        <is>
          <t>人口動態統計 確定数 年次別人口動態総覧 (e-Stat API statsDataId=0003411561)</t>
        </is>
      </c>
    </row>
    <row r="72" ht="15" customHeight="1" s="18">
      <c r="A72" s="22" t="inlineStr">
        <is>
          <t>1966</t>
        </is>
      </c>
      <c r="B72" s="23" t="n">
        <v>1360974</v>
      </c>
      <c r="C72" s="23" t="n">
        <v>670342</v>
      </c>
      <c r="D72" s="23" t="n">
        <v>690632</v>
      </c>
      <c r="E72" s="23">
        <f>IF(AND(ISNUMBER(B51),ISNUMBER(C51)),B51-C51,"")</f>
        <v/>
      </c>
      <c r="F72" s="22" t="inlineStr">
        <is>
          <t>人口動態統計 確定数 年次別人口動態総覧 (e-Stat API statsDataId=0003411561)</t>
        </is>
      </c>
    </row>
    <row r="73" ht="15" customHeight="1" s="18">
      <c r="A73" s="22" t="inlineStr">
        <is>
          <t>1967</t>
        </is>
      </c>
      <c r="B73" s="23" t="n">
        <v>1935647</v>
      </c>
      <c r="C73" s="23" t="n">
        <v>675006</v>
      </c>
      <c r="D73" s="23" t="n">
        <v>1260641</v>
      </c>
      <c r="E73" s="23">
        <f>IF(AND(ISNUMBER(B52),ISNUMBER(C52)),B52-C52,"")</f>
        <v/>
      </c>
      <c r="F73" s="22" t="inlineStr">
        <is>
          <t>人口動態統計 確定数 年次別人口動態総覧 (e-Stat API statsDataId=0003411561)</t>
        </is>
      </c>
    </row>
    <row r="74" ht="15" customHeight="1" s="18">
      <c r="A74" s="22" t="inlineStr">
        <is>
          <t>1968</t>
        </is>
      </c>
      <c r="B74" s="23" t="n">
        <v>1871839</v>
      </c>
      <c r="C74" s="23" t="n">
        <v>686555</v>
      </c>
      <c r="D74" s="23" t="n">
        <v>1185284</v>
      </c>
      <c r="E74" s="23">
        <f>IF(AND(ISNUMBER(B53),ISNUMBER(C53)),B53-C53,"")</f>
        <v/>
      </c>
      <c r="F74" s="22" t="inlineStr">
        <is>
          <t>人口動態統計 確定数 年次別人口動態総覧 (e-Stat API statsDataId=0003411561)</t>
        </is>
      </c>
    </row>
    <row r="75" ht="15" customHeight="1" s="18">
      <c r="A75" s="22" t="inlineStr">
        <is>
          <t>1969</t>
        </is>
      </c>
      <c r="B75" s="23" t="n">
        <v>1889815</v>
      </c>
      <c r="C75" s="23" t="n">
        <v>693787</v>
      </c>
      <c r="D75" s="23" t="n">
        <v>1196028</v>
      </c>
      <c r="E75" s="23">
        <f>IF(AND(ISNUMBER(B54),ISNUMBER(C54)),B54-C54,"")</f>
        <v/>
      </c>
      <c r="F75" s="22" t="inlineStr">
        <is>
          <t>人口動態統計 確定数 年次別人口動態総覧 (e-Stat API statsDataId=0003411561)</t>
        </is>
      </c>
    </row>
    <row r="76" ht="15" customHeight="1" s="18">
      <c r="A76" s="22" t="inlineStr">
        <is>
          <t>1970</t>
        </is>
      </c>
      <c r="B76" s="23" t="n">
        <v>1934239</v>
      </c>
      <c r="C76" s="23" t="n">
        <v>712962</v>
      </c>
      <c r="D76" s="23" t="n">
        <v>1221277</v>
      </c>
      <c r="E76" s="23">
        <f>IF(AND(ISNUMBER(B55),ISNUMBER(C55)),B55-C55,"")</f>
        <v/>
      </c>
      <c r="F76" s="22" t="inlineStr">
        <is>
          <t>人口動態統計 確定数 年次別人口動態総覧 (e-Stat API statsDataId=0003411561)</t>
        </is>
      </c>
    </row>
    <row r="77" ht="15" customHeight="1" s="18">
      <c r="A77" s="22" t="inlineStr">
        <is>
          <t>1971</t>
        </is>
      </c>
      <c r="B77" s="23" t="n">
        <v>2000973</v>
      </c>
      <c r="C77" s="23" t="n">
        <v>684521</v>
      </c>
      <c r="D77" s="23" t="n">
        <v>1316452</v>
      </c>
      <c r="E77" s="23">
        <f>IF(AND(ISNUMBER(B56),ISNUMBER(C56)),B56-C56,"")</f>
        <v/>
      </c>
      <c r="F77" s="22" t="inlineStr">
        <is>
          <t>人口動態統計 確定数 年次別人口動態総覧 (e-Stat API statsDataId=0003411561)</t>
        </is>
      </c>
    </row>
    <row r="78" ht="15" customHeight="1" s="18">
      <c r="A78" s="22" t="inlineStr">
        <is>
          <t>1972</t>
        </is>
      </c>
      <c r="B78" s="23" t="n">
        <v>2038682</v>
      </c>
      <c r="C78" s="23" t="n">
        <v>683751</v>
      </c>
      <c r="D78" s="23" t="n">
        <v>1354931</v>
      </c>
      <c r="E78" s="23">
        <f>IF(AND(ISNUMBER(B57),ISNUMBER(C57)),B57-C57,"")</f>
        <v/>
      </c>
      <c r="F78" s="22" t="inlineStr">
        <is>
          <t>人口動態統計 確定数 年次別人口動態総覧 (e-Stat API statsDataId=0003411561)</t>
        </is>
      </c>
    </row>
    <row r="79" ht="15" customHeight="1" s="18">
      <c r="A79" s="22" t="inlineStr">
        <is>
          <t>1973</t>
        </is>
      </c>
      <c r="B79" s="23" t="n">
        <v>2091983</v>
      </c>
      <c r="C79" s="23" t="n">
        <v>709416</v>
      </c>
      <c r="D79" s="23" t="n">
        <v>1382567</v>
      </c>
      <c r="E79" s="23">
        <f>IF(AND(ISNUMBER(B58),ISNUMBER(C58)),B58-C58,"")</f>
        <v/>
      </c>
      <c r="F79" s="22" t="inlineStr">
        <is>
          <t>人口動態統計 確定数 年次別人口動態総覧 (e-Stat API statsDataId=0003411561)</t>
        </is>
      </c>
    </row>
    <row r="80" ht="15" customHeight="1" s="18">
      <c r="A80" s="22" t="inlineStr">
        <is>
          <t>1974</t>
        </is>
      </c>
      <c r="B80" s="23" t="n">
        <v>2029989</v>
      </c>
      <c r="C80" s="23" t="n">
        <v>710510</v>
      </c>
      <c r="D80" s="23" t="n">
        <v>1319479</v>
      </c>
      <c r="E80" s="23">
        <f>IF(AND(ISNUMBER(B59),ISNUMBER(C59)),B59-C59,"")</f>
        <v/>
      </c>
      <c r="F80" s="22" t="inlineStr">
        <is>
          <t>人口動態統計 確定数 年次別人口動態総覧 (e-Stat API statsDataId=0003411561)</t>
        </is>
      </c>
    </row>
    <row r="81" ht="15" customHeight="1" s="18">
      <c r="A81" s="22" t="inlineStr">
        <is>
          <t>1975</t>
        </is>
      </c>
      <c r="B81" s="23" t="n">
        <v>1901440</v>
      </c>
      <c r="C81" s="23" t="n">
        <v>702275</v>
      </c>
      <c r="D81" s="23" t="n">
        <v>1199165</v>
      </c>
      <c r="E81" s="23">
        <f>IF(AND(ISNUMBER(B60),ISNUMBER(C60)),B60-C60,"")</f>
        <v/>
      </c>
      <c r="F81" s="22" t="inlineStr">
        <is>
          <t>人口動態統計 確定数 年次別人口動態総覧 (e-Stat API statsDataId=0003411561)</t>
        </is>
      </c>
    </row>
    <row r="82" ht="15" customHeight="1" s="18">
      <c r="A82" s="22" t="inlineStr">
        <is>
          <t>1976</t>
        </is>
      </c>
      <c r="B82" s="23" t="n">
        <v>1832617</v>
      </c>
      <c r="C82" s="23" t="n">
        <v>703270</v>
      </c>
      <c r="D82" s="23" t="n">
        <v>1129347</v>
      </c>
      <c r="E82" s="23">
        <f>IF(AND(ISNUMBER(B61),ISNUMBER(C61)),B61-C61,"")</f>
        <v/>
      </c>
      <c r="F82" s="22" t="inlineStr">
        <is>
          <t>人口動態統計 確定数 年次別人口動態総覧 (e-Stat API statsDataId=0003411561)</t>
        </is>
      </c>
    </row>
    <row r="83" ht="15" customHeight="1" s="18">
      <c r="A83" s="22" t="inlineStr">
        <is>
          <t>1977</t>
        </is>
      </c>
      <c r="B83" s="23" t="n">
        <v>1755100</v>
      </c>
      <c r="C83" s="23" t="n">
        <v>690074</v>
      </c>
      <c r="D83" s="23" t="n">
        <v>1065026</v>
      </c>
      <c r="E83" s="23">
        <f>IF(AND(ISNUMBER(B62),ISNUMBER(C62)),B62-C62,"")</f>
        <v/>
      </c>
      <c r="F83" s="22" t="inlineStr">
        <is>
          <t>人口動態統計 確定数 年次別人口動態総覧 (e-Stat API statsDataId=0003411561)</t>
        </is>
      </c>
    </row>
    <row r="84" ht="15" customHeight="1" s="18">
      <c r="A84" s="22" t="inlineStr">
        <is>
          <t>1978</t>
        </is>
      </c>
      <c r="B84" s="23" t="n">
        <v>1708643</v>
      </c>
      <c r="C84" s="23" t="n">
        <v>695821</v>
      </c>
      <c r="D84" s="23" t="n">
        <v>1012822</v>
      </c>
      <c r="E84" s="23">
        <f>IF(AND(ISNUMBER(B63),ISNUMBER(C63)),B63-C63,"")</f>
        <v/>
      </c>
      <c r="F84" s="22" t="inlineStr">
        <is>
          <t>人口動態統計 確定数 年次別人口動態総覧 (e-Stat API statsDataId=0003411561)</t>
        </is>
      </c>
    </row>
    <row r="85" ht="15" customHeight="1" s="18">
      <c r="A85" s="22" t="inlineStr">
        <is>
          <t>1979</t>
        </is>
      </c>
      <c r="B85" s="23" t="n">
        <v>1642580</v>
      </c>
      <c r="C85" s="23" t="n">
        <v>689664</v>
      </c>
      <c r="D85" s="23" t="n">
        <v>952916</v>
      </c>
      <c r="E85" s="23">
        <f>IF(AND(ISNUMBER(B64),ISNUMBER(C64)),B64-C64,"")</f>
        <v/>
      </c>
      <c r="F85" s="22" t="inlineStr">
        <is>
          <t>人口動態統計 確定数 年次別人口動態総覧 (e-Stat API statsDataId=0003411561)</t>
        </is>
      </c>
    </row>
    <row r="86" ht="15" customHeight="1" s="18">
      <c r="A86" s="22" t="inlineStr">
        <is>
          <t>1980</t>
        </is>
      </c>
      <c r="B86" s="23" t="n">
        <v>1576889</v>
      </c>
      <c r="C86" s="23" t="n">
        <v>722801</v>
      </c>
      <c r="D86" s="23" t="n">
        <v>854088</v>
      </c>
      <c r="E86" s="23">
        <f>IF(AND(ISNUMBER(B65),ISNUMBER(C65)),B65-C65,"")</f>
        <v/>
      </c>
      <c r="F86" s="22" t="inlineStr">
        <is>
          <t>人口動態統計 確定数 年次別人口動態総覧 (e-Stat API statsDataId=0003411561)</t>
        </is>
      </c>
    </row>
    <row r="87" ht="15" customHeight="1" s="18">
      <c r="A87" s="22" t="inlineStr">
        <is>
          <t>1981</t>
        </is>
      </c>
      <c r="B87" s="23" t="n">
        <v>1529455</v>
      </c>
      <c r="C87" s="23" t="n">
        <v>720262</v>
      </c>
      <c r="D87" s="23" t="n">
        <v>809193</v>
      </c>
      <c r="E87" s="23">
        <f>IF(AND(ISNUMBER(B66),ISNUMBER(C66)),B66-C66,"")</f>
        <v/>
      </c>
      <c r="F87" s="22" t="inlineStr">
        <is>
          <t>人口動態統計 確定数 年次別人口動態総覧 (e-Stat API statsDataId=0003411561)</t>
        </is>
      </c>
    </row>
    <row r="88" ht="15" customHeight="1" s="18">
      <c r="A88" s="22" t="inlineStr">
        <is>
          <t>1982</t>
        </is>
      </c>
      <c r="B88" s="23" t="n">
        <v>1515392</v>
      </c>
      <c r="C88" s="23" t="n">
        <v>711883</v>
      </c>
      <c r="D88" s="23" t="n">
        <v>803509</v>
      </c>
      <c r="E88" s="23">
        <f>IF(AND(ISNUMBER(B67),ISNUMBER(C67)),B67-C67,"")</f>
        <v/>
      </c>
      <c r="F88" s="22" t="inlineStr">
        <is>
          <t>人口動態統計 確定数 年次別人口動態総覧 (e-Stat API statsDataId=0003411561)</t>
        </is>
      </c>
    </row>
    <row r="89" ht="15" customHeight="1" s="18">
      <c r="A89" s="22" t="inlineStr">
        <is>
          <t>1983</t>
        </is>
      </c>
      <c r="B89" s="23" t="n">
        <v>1508687</v>
      </c>
      <c r="C89" s="23" t="n">
        <v>740038</v>
      </c>
      <c r="D89" s="23" t="n">
        <v>768649</v>
      </c>
      <c r="E89" s="23">
        <f>IF(AND(ISNUMBER(B68),ISNUMBER(C68)),B68-C68,"")</f>
        <v/>
      </c>
      <c r="F89" s="22" t="inlineStr">
        <is>
          <t>人口動態統計 確定数 年次別人口動態総覧 (e-Stat API statsDataId=0003411561)</t>
        </is>
      </c>
    </row>
    <row r="90" ht="15" customHeight="1" s="18">
      <c r="A90" s="22" t="inlineStr">
        <is>
          <t>1984</t>
        </is>
      </c>
      <c r="B90" s="23" t="n">
        <v>1489780</v>
      </c>
      <c r="C90" s="23" t="n">
        <v>740247</v>
      </c>
      <c r="D90" s="23" t="n">
        <v>749533</v>
      </c>
      <c r="E90" s="23">
        <f>IF(AND(ISNUMBER(B69),ISNUMBER(C69)),B69-C69,"")</f>
        <v/>
      </c>
      <c r="F90" s="22" t="inlineStr">
        <is>
          <t>人口動態統計 確定数 年次別人口動態総覧 (e-Stat API statsDataId=0003411561)</t>
        </is>
      </c>
    </row>
    <row r="91" ht="15" customHeight="1" s="18">
      <c r="A91" s="22" t="inlineStr">
        <is>
          <t>1985</t>
        </is>
      </c>
      <c r="B91" s="23" t="n">
        <v>1431577</v>
      </c>
      <c r="C91" s="23" t="n">
        <v>752283</v>
      </c>
      <c r="D91" s="23" t="n">
        <v>679294</v>
      </c>
      <c r="E91" s="23">
        <f>IF(AND(ISNUMBER(B70),ISNUMBER(C70)),B70-C70,"")</f>
        <v/>
      </c>
      <c r="F91" s="22" t="inlineStr">
        <is>
          <t>人口動態統計 確定数 年次別人口動態総覧 (e-Stat API statsDataId=0003411561)</t>
        </is>
      </c>
    </row>
    <row r="92" ht="15" customHeight="1" s="18">
      <c r="A92" s="22" t="inlineStr">
        <is>
          <t>1986</t>
        </is>
      </c>
      <c r="B92" s="23" t="n">
        <v>1382946</v>
      </c>
      <c r="C92" s="23" t="n">
        <v>750620</v>
      </c>
      <c r="D92" s="23" t="n">
        <v>632326</v>
      </c>
      <c r="E92" s="23">
        <f>IF(AND(ISNUMBER(B71),ISNUMBER(C71)),B71-C71,"")</f>
        <v/>
      </c>
      <c r="F92" s="22" t="inlineStr">
        <is>
          <t>人口動態統計 確定数 年次別人口動態総覧 (e-Stat API statsDataId=0003411561)</t>
        </is>
      </c>
    </row>
    <row r="93" ht="15" customHeight="1" s="18">
      <c r="A93" s="22" t="inlineStr">
        <is>
          <t>1987</t>
        </is>
      </c>
      <c r="B93" s="23" t="n">
        <v>1346658</v>
      </c>
      <c r="C93" s="23" t="n">
        <v>751172</v>
      </c>
      <c r="D93" s="23" t="n">
        <v>595486</v>
      </c>
      <c r="E93" s="23">
        <f>IF(AND(ISNUMBER(B72),ISNUMBER(C72)),B72-C72,"")</f>
        <v/>
      </c>
      <c r="F93" s="22" t="inlineStr">
        <is>
          <t>人口動態統計 確定数 年次別人口動態総覧 (e-Stat API statsDataId=0003411561)</t>
        </is>
      </c>
    </row>
    <row r="94" ht="15" customHeight="1" s="18">
      <c r="A94" s="22" t="inlineStr">
        <is>
          <t>1988</t>
        </is>
      </c>
      <c r="B94" s="23" t="n">
        <v>1314006</v>
      </c>
      <c r="C94" s="23" t="n">
        <v>793014</v>
      </c>
      <c r="D94" s="23" t="n">
        <v>520992</v>
      </c>
      <c r="E94" s="23">
        <f>IF(AND(ISNUMBER(B73),ISNUMBER(C73)),B73-C73,"")</f>
        <v/>
      </c>
      <c r="F94" s="22" t="inlineStr">
        <is>
          <t>人口動態統計 確定数 年次別人口動態総覧 (e-Stat API statsDataId=0003411561)</t>
        </is>
      </c>
    </row>
    <row r="95" ht="15" customHeight="1" s="18">
      <c r="A95" s="22" t="inlineStr">
        <is>
          <t>1989</t>
        </is>
      </c>
      <c r="B95" s="23" t="n">
        <v>1246802</v>
      </c>
      <c r="C95" s="23" t="n">
        <v>788594</v>
      </c>
      <c r="D95" s="23" t="n">
        <v>458208</v>
      </c>
      <c r="E95" s="23">
        <f>IF(AND(ISNUMBER(B74),ISNUMBER(C74)),B74-C74,"")</f>
        <v/>
      </c>
      <c r="F95" s="22" t="inlineStr">
        <is>
          <t>人口動態統計 確定数 年次別人口動態総覧 (e-Stat API statsDataId=0003411561)</t>
        </is>
      </c>
    </row>
    <row r="96" ht="15" customHeight="1" s="18">
      <c r="A96" s="22" t="inlineStr">
        <is>
          <t>1990</t>
        </is>
      </c>
      <c r="B96" s="23" t="n">
        <v>1221585</v>
      </c>
      <c r="C96" s="23" t="n">
        <v>820305</v>
      </c>
      <c r="D96" s="23" t="n">
        <v>401280</v>
      </c>
      <c r="E96" s="23">
        <f>IF(AND(ISNUMBER(B75),ISNUMBER(C75)),B75-C75,"")</f>
        <v/>
      </c>
      <c r="F96" s="22" t="inlineStr">
        <is>
          <t>人口動態統計 確定数 年次別人口動態総覧 (e-Stat API statsDataId=0003411561)</t>
        </is>
      </c>
    </row>
    <row r="97" ht="15" customHeight="1" s="18">
      <c r="A97" s="22" t="inlineStr">
        <is>
          <t>1991</t>
        </is>
      </c>
      <c r="B97" s="23" t="n">
        <v>1223245</v>
      </c>
      <c r="C97" s="23" t="n">
        <v>829797</v>
      </c>
      <c r="D97" s="23" t="n">
        <v>393448</v>
      </c>
      <c r="E97" s="23">
        <f>IF(AND(ISNUMBER(B76),ISNUMBER(C76)),B76-C76,"")</f>
        <v/>
      </c>
      <c r="F97" s="22" t="inlineStr">
        <is>
          <t>人口動態統計 確定数 年次別人口動態総覧 (e-Stat API statsDataId=0003411561)</t>
        </is>
      </c>
    </row>
    <row r="98" ht="15" customHeight="1" s="18">
      <c r="A98" s="22" t="inlineStr">
        <is>
          <t>1992</t>
        </is>
      </c>
      <c r="B98" s="23" t="n">
        <v>1208989</v>
      </c>
      <c r="C98" s="23" t="n">
        <v>856643</v>
      </c>
      <c r="D98" s="23" t="n">
        <v>352346</v>
      </c>
      <c r="E98" s="23">
        <f>IF(AND(ISNUMBER(B77),ISNUMBER(C77)),B77-C77,"")</f>
        <v/>
      </c>
      <c r="F98" s="22" t="inlineStr">
        <is>
          <t>人口動態統計 確定数 年次別人口動態総覧 (e-Stat API statsDataId=0003411561)</t>
        </is>
      </c>
    </row>
    <row r="99" ht="15" customHeight="1" s="18">
      <c r="A99" s="22" t="inlineStr">
        <is>
          <t>1993</t>
        </is>
      </c>
      <c r="B99" s="23" t="n">
        <v>1188282</v>
      </c>
      <c r="C99" s="23" t="n">
        <v>878532</v>
      </c>
      <c r="D99" s="23" t="n">
        <v>309750</v>
      </c>
      <c r="E99" s="23">
        <f>IF(AND(ISNUMBER(B78),ISNUMBER(C78)),B78-C78,"")</f>
        <v/>
      </c>
      <c r="F99" s="22" t="inlineStr">
        <is>
          <t>人口動態統計 確定数 年次別人口動態総覧 (e-Stat API statsDataId=0003411561)</t>
        </is>
      </c>
    </row>
    <row r="100" ht="15" customHeight="1" s="18">
      <c r="A100" s="22" t="inlineStr">
        <is>
          <t>1994</t>
        </is>
      </c>
      <c r="B100" s="23" t="n">
        <v>1238328</v>
      </c>
      <c r="C100" s="23" t="n">
        <v>875933</v>
      </c>
      <c r="D100" s="23" t="n">
        <v>362395</v>
      </c>
      <c r="E100" s="23">
        <f>IF(AND(ISNUMBER(B79),ISNUMBER(C79)),B79-C79,"")</f>
        <v/>
      </c>
      <c r="F100" s="22" t="inlineStr">
        <is>
          <t>人口動態統計 確定数 年次別人口動態総覧 (e-Stat API statsDataId=0003411561)</t>
        </is>
      </c>
    </row>
    <row r="101" ht="15" customHeight="1" s="18">
      <c r="A101" s="22" t="inlineStr">
        <is>
          <t>1995</t>
        </is>
      </c>
      <c r="B101" s="23" t="n">
        <v>1187064</v>
      </c>
      <c r="C101" s="23" t="n">
        <v>922139</v>
      </c>
      <c r="D101" s="23" t="n">
        <v>264925</v>
      </c>
      <c r="E101" s="23">
        <f>IF(AND(ISNUMBER(B80),ISNUMBER(C80)),B80-C80,"")</f>
        <v/>
      </c>
      <c r="F101" s="22" t="inlineStr">
        <is>
          <t>人口動態統計 確定数 年次別人口動態総覧 (e-Stat API statsDataId=0003411561)</t>
        </is>
      </c>
    </row>
    <row r="102" ht="15" customHeight="1" s="18">
      <c r="A102" s="22" t="inlineStr">
        <is>
          <t>1996</t>
        </is>
      </c>
      <c r="B102" s="23" t="n">
        <v>1206555</v>
      </c>
      <c r="C102" s="23" t="n">
        <v>896211</v>
      </c>
      <c r="D102" s="23" t="n">
        <v>310344</v>
      </c>
      <c r="E102" s="23">
        <f>IF(AND(ISNUMBER(B81),ISNUMBER(C81)),B81-C81,"")</f>
        <v/>
      </c>
      <c r="F102" s="22" t="inlineStr">
        <is>
          <t>人口動態統計 確定数 年次別人口動態総覧 (e-Stat API statsDataId=0003411561)</t>
        </is>
      </c>
    </row>
    <row r="103" ht="15" customHeight="1" s="18">
      <c r="A103" s="22" t="inlineStr">
        <is>
          <t>1997</t>
        </is>
      </c>
      <c r="B103" s="23" t="n">
        <v>1191665</v>
      </c>
      <c r="C103" s="23" t="n">
        <v>913402</v>
      </c>
      <c r="D103" s="23" t="n">
        <v>278263</v>
      </c>
      <c r="E103" s="23">
        <f>IF(AND(ISNUMBER(B82),ISNUMBER(C82)),B82-C82,"")</f>
        <v/>
      </c>
      <c r="F103" s="22" t="inlineStr">
        <is>
          <t>人口動態統計 確定数 年次別人口動態総覧 (e-Stat API statsDataId=0003411561)</t>
        </is>
      </c>
    </row>
    <row r="104" ht="15" customHeight="1" s="18">
      <c r="A104" s="22" t="inlineStr">
        <is>
          <t>1998</t>
        </is>
      </c>
      <c r="B104" s="23" t="n">
        <v>1203147</v>
      </c>
      <c r="C104" s="23" t="n">
        <v>936484</v>
      </c>
      <c r="D104" s="23" t="n">
        <v>266663</v>
      </c>
      <c r="E104" s="23">
        <f>IF(AND(ISNUMBER(B83),ISNUMBER(C83)),B83-C83,"")</f>
        <v/>
      </c>
      <c r="F104" s="22" t="inlineStr">
        <is>
          <t>人口動態統計 確定数 年次別人口動態総覧 (e-Stat API statsDataId=0003411561)</t>
        </is>
      </c>
    </row>
    <row r="105" ht="15" customHeight="1" s="18">
      <c r="A105" s="22" t="inlineStr">
        <is>
          <t>1999</t>
        </is>
      </c>
      <c r="B105" s="23" t="n">
        <v>1177669</v>
      </c>
      <c r="C105" s="23" t="n">
        <v>982031</v>
      </c>
      <c r="D105" s="23" t="n">
        <v>195638</v>
      </c>
      <c r="E105" s="23">
        <f>IF(AND(ISNUMBER(B84),ISNUMBER(C84)),B84-C84,"")</f>
        <v/>
      </c>
      <c r="F105" s="22" t="inlineStr">
        <is>
          <t>人口動態統計 確定数 年次別人口動態総覧 (e-Stat API statsDataId=0003411561)</t>
        </is>
      </c>
    </row>
    <row r="106" ht="15" customHeight="1" s="18">
      <c r="A106" s="22" t="inlineStr">
        <is>
          <t>2000</t>
        </is>
      </c>
      <c r="B106" s="23" t="n">
        <v>1190547</v>
      </c>
      <c r="C106" s="23" t="n">
        <v>961653</v>
      </c>
      <c r="D106" s="23" t="n">
        <v>228894</v>
      </c>
      <c r="E106" s="23">
        <f>IF(AND(ISNUMBER(B85),ISNUMBER(C85)),B85-C85,"")</f>
        <v/>
      </c>
      <c r="F106" s="22" t="inlineStr">
        <is>
          <t>人口動態統計 確定数 年次別人口動態総覧 (e-Stat API statsDataId=0003411561)</t>
        </is>
      </c>
    </row>
    <row r="107" ht="15" customHeight="1" s="18">
      <c r="A107" s="22" t="inlineStr">
        <is>
          <t>2001</t>
        </is>
      </c>
      <c r="B107" s="23" t="n">
        <v>1170662</v>
      </c>
      <c r="C107" s="23" t="n">
        <v>970331</v>
      </c>
      <c r="D107" s="23" t="n">
        <v>200331</v>
      </c>
      <c r="E107" s="23">
        <f>IF(AND(ISNUMBER(B86),ISNUMBER(C86)),B86-C86,"")</f>
        <v/>
      </c>
      <c r="F107" s="22" t="inlineStr">
        <is>
          <t>人口動態統計 確定数 年次別人口動態総覧 (e-Stat API statsDataId=0003411561)</t>
        </is>
      </c>
    </row>
    <row r="108" ht="15" customHeight="1" s="18">
      <c r="A108" s="22" t="inlineStr">
        <is>
          <t>2002</t>
        </is>
      </c>
      <c r="B108" s="23" t="n">
        <v>1153855</v>
      </c>
      <c r="C108" s="23" t="n">
        <v>982379</v>
      </c>
      <c r="D108" s="23" t="n">
        <v>171476</v>
      </c>
      <c r="E108" s="23">
        <f>IF(AND(ISNUMBER(B87),ISNUMBER(C87)),B87-C87,"")</f>
        <v/>
      </c>
      <c r="F108" s="22" t="inlineStr">
        <is>
          <t>人口動態統計 確定数 年次別人口動態総覧 (e-Stat API statsDataId=0003411561)</t>
        </is>
      </c>
    </row>
    <row r="109" ht="15" customHeight="1" s="18">
      <c r="A109" s="22" t="inlineStr">
        <is>
          <t>2003</t>
        </is>
      </c>
      <c r="B109" s="23" t="n">
        <v>1123610</v>
      </c>
      <c r="C109" s="23" t="n">
        <v>1014951</v>
      </c>
      <c r="D109" s="23" t="n">
        <v>108659</v>
      </c>
      <c r="E109" s="23">
        <f>IF(AND(ISNUMBER(B88),ISNUMBER(C88)),B88-C88,"")</f>
        <v/>
      </c>
      <c r="F109" s="22" t="inlineStr">
        <is>
          <t>人口動態統計 確定数 年次別人口動態総覧 (e-Stat API statsDataId=0003411561)</t>
        </is>
      </c>
    </row>
    <row r="110">
      <c r="A110" s="22" t="inlineStr">
        <is>
          <t>2004</t>
        </is>
      </c>
      <c r="B110" s="23" t="n">
        <v>1110721</v>
      </c>
      <c r="C110" s="23" t="n">
        <v>1028602</v>
      </c>
      <c r="D110" s="23" t="n">
        <v>82119</v>
      </c>
      <c r="E110" s="23">
        <f>IF(AND(ISNUMBER(B89),ISNUMBER(C89)),B89-C89,"")</f>
        <v/>
      </c>
      <c r="F110" s="22" t="inlineStr">
        <is>
          <t>人口動態統計 確定数 年次別人口動態総覧 (e-Stat API statsDataId=0003411561)</t>
        </is>
      </c>
    </row>
    <row r="111" ht="15" customHeight="1" s="18">
      <c r="A111" s="22" t="inlineStr">
        <is>
          <t>2005</t>
        </is>
      </c>
      <c r="B111" s="23" t="n">
        <v>1062530</v>
      </c>
      <c r="C111" s="23" t="n">
        <v>1083796</v>
      </c>
      <c r="D111" s="23" t="n">
        <v>-21266</v>
      </c>
      <c r="E111" s="23">
        <f>IF(AND(ISNUMBER(B90),ISNUMBER(C90)),B90-C90,"")</f>
        <v/>
      </c>
      <c r="F111" s="22" t="inlineStr">
        <is>
          <t>人口動態統計 確定数 年次別人口動態総覧 (e-Stat API statsDataId=0003411561)</t>
        </is>
      </c>
    </row>
    <row r="112" ht="15" customHeight="1" s="18">
      <c r="A112" s="22" t="inlineStr">
        <is>
          <t>2006</t>
        </is>
      </c>
      <c r="B112" s="23" t="n">
        <v>1092674</v>
      </c>
      <c r="C112" s="23" t="n">
        <v>1084451</v>
      </c>
      <c r="D112" s="23" t="n">
        <v>8223</v>
      </c>
      <c r="E112" s="23">
        <f>IF(AND(ISNUMBER(B91),ISNUMBER(C91)),B91-C91,"")</f>
        <v/>
      </c>
      <c r="F112" s="22" t="inlineStr">
        <is>
          <t>人口動態統計 確定数 年次別人口動態総覧 (e-Stat API statsDataId=0003411561)</t>
        </is>
      </c>
    </row>
    <row r="113" ht="15" customHeight="1" s="18">
      <c r="A113" s="22" t="inlineStr">
        <is>
          <t>2007</t>
        </is>
      </c>
      <c r="B113" s="23" t="n">
        <v>1089818</v>
      </c>
      <c r="C113" s="23" t="n">
        <v>1108334</v>
      </c>
      <c r="D113" s="23" t="n">
        <v>-18516</v>
      </c>
      <c r="E113" s="23">
        <f>IF(AND(ISNUMBER(B92),ISNUMBER(C92)),B92-C92,"")</f>
        <v/>
      </c>
      <c r="F113" s="22" t="inlineStr">
        <is>
          <t>人口動態統計 確定数 年次別人口動態総覧 (e-Stat API statsDataId=0003411561)</t>
        </is>
      </c>
    </row>
    <row r="114" ht="15" customHeight="1" s="18">
      <c r="A114" s="22" t="inlineStr">
        <is>
          <t>2008</t>
        </is>
      </c>
      <c r="B114" s="23" t="n">
        <v>1091156</v>
      </c>
      <c r="C114" s="23" t="n">
        <v>1142407</v>
      </c>
      <c r="D114" s="23" t="n">
        <v>-51251</v>
      </c>
      <c r="E114" s="23">
        <f>IF(AND(ISNUMBER(B93),ISNUMBER(C93)),B93-C93,"")</f>
        <v/>
      </c>
      <c r="F114" s="22" t="inlineStr">
        <is>
          <t>人口動態統計 確定数 年次別人口動態総覧 (e-Stat API statsDataId=0003411561)</t>
        </is>
      </c>
    </row>
    <row r="115" ht="15" customHeight="1" s="18">
      <c r="A115" s="22" t="inlineStr">
        <is>
          <t>2009</t>
        </is>
      </c>
      <c r="B115" s="23" t="n">
        <v>1070036</v>
      </c>
      <c r="C115" s="23" t="n">
        <v>1141865</v>
      </c>
      <c r="D115" s="23" t="n">
        <v>-71829</v>
      </c>
      <c r="E115" s="23">
        <f>IF(AND(ISNUMBER(B94),ISNUMBER(C94)),B94-C94,"")</f>
        <v/>
      </c>
      <c r="F115" s="22" t="inlineStr">
        <is>
          <t>人口動態統計 確定数 年次別人口動態総覧 (e-Stat API statsDataId=0003411561)</t>
        </is>
      </c>
    </row>
    <row r="116" ht="15" customHeight="1" s="18">
      <c r="A116" s="22" t="inlineStr">
        <is>
          <t>2010</t>
        </is>
      </c>
      <c r="B116" s="23" t="n">
        <v>1071305</v>
      </c>
      <c r="C116" s="23" t="n">
        <v>1197014</v>
      </c>
      <c r="D116" s="23" t="n">
        <v>-125709</v>
      </c>
      <c r="E116" s="23">
        <f>IF(AND(ISNUMBER(B95),ISNUMBER(C95)),B95-C95,"")</f>
        <v/>
      </c>
      <c r="F116" s="22" t="inlineStr">
        <is>
          <t>人口動態統計 確定数 年次別人口動態総覧 (e-Stat API statsDataId=0003411561)</t>
        </is>
      </c>
    </row>
    <row r="117" ht="15" customHeight="1" s="18">
      <c r="A117" s="22" t="inlineStr">
        <is>
          <t>2011</t>
        </is>
      </c>
      <c r="B117" s="23" t="n">
        <v>1050807</v>
      </c>
      <c r="C117" s="23" t="n">
        <v>1253068</v>
      </c>
      <c r="D117" s="23" t="n">
        <v>-202261</v>
      </c>
      <c r="E117" s="23">
        <f>IF(AND(ISNUMBER(B96),ISNUMBER(C96)),B96-C96,"")</f>
        <v/>
      </c>
      <c r="F117" s="22" t="inlineStr">
        <is>
          <t>人口動態統計 確定数 年次別人口動態総覧 (e-Stat API statsDataId=0003411561)</t>
        </is>
      </c>
    </row>
    <row r="118" ht="15" customHeight="1" s="18">
      <c r="A118" s="22" t="inlineStr">
        <is>
          <t>2012</t>
        </is>
      </c>
      <c r="B118" s="23" t="n">
        <v>1037232</v>
      </c>
      <c r="C118" s="23" t="n">
        <v>1256359</v>
      </c>
      <c r="D118" s="23" t="n">
        <v>-219127</v>
      </c>
      <c r="E118" s="23">
        <f>IF(AND(ISNUMBER(B97),ISNUMBER(C97)),B97-C97,"")</f>
        <v/>
      </c>
      <c r="F118" s="22" t="inlineStr">
        <is>
          <t>人口動態統計 確定数 年次別人口動態総覧 (e-Stat API statsDataId=0003411561)</t>
        </is>
      </c>
    </row>
    <row r="119" ht="15" customHeight="1" s="18">
      <c r="A119" s="22" t="inlineStr">
        <is>
          <t>2013</t>
        </is>
      </c>
      <c r="B119" s="23" t="n">
        <v>1029817</v>
      </c>
      <c r="C119" s="23" t="n">
        <v>1268438</v>
      </c>
      <c r="D119" s="23" t="n">
        <v>-238621</v>
      </c>
      <c r="E119" s="23">
        <f>IF(AND(ISNUMBER(B98),ISNUMBER(C98)),B98-C98,"")</f>
        <v/>
      </c>
      <c r="F119" s="22" t="inlineStr">
        <is>
          <t>人口動態統計 確定数 年次別人口動態総覧 (e-Stat API statsDataId=0003411561)</t>
        </is>
      </c>
    </row>
    <row r="120" ht="15" customHeight="1" s="18">
      <c r="A120" s="22" t="inlineStr">
        <is>
          <t>2014</t>
        </is>
      </c>
      <c r="B120" s="23" t="n">
        <v>1003609</v>
      </c>
      <c r="C120" s="23" t="n">
        <v>1273025</v>
      </c>
      <c r="D120" s="23" t="n">
        <v>-269416</v>
      </c>
      <c r="E120" s="23">
        <f>IF(AND(ISNUMBER(B99),ISNUMBER(C99)),B99-C99,"")</f>
        <v/>
      </c>
      <c r="F120" s="22" t="inlineStr">
        <is>
          <t>人口動態統計 確定数 年次別人口動態総覧 (e-Stat API statsDataId=0003411561)</t>
        </is>
      </c>
    </row>
    <row r="121">
      <c r="A121" s="22" t="inlineStr">
        <is>
          <t>2015</t>
        </is>
      </c>
      <c r="B121" s="23" t="n">
        <v>1005721</v>
      </c>
      <c r="C121" s="23" t="n">
        <v>1290510</v>
      </c>
      <c r="D121" s="23" t="n">
        <v>-284789</v>
      </c>
      <c r="E121" s="23">
        <f>IF(AND(ISNUMBER(B100),ISNUMBER(C100)),B100-C100,"")</f>
        <v/>
      </c>
      <c r="F121" s="22" t="inlineStr">
        <is>
          <t>人口動態統計 確定数 年次別人口動態総覧 (e-Stat API statsDataId=0003411561)</t>
        </is>
      </c>
    </row>
    <row r="122">
      <c r="A122" s="22" t="inlineStr">
        <is>
          <t>2016</t>
        </is>
      </c>
      <c r="B122" s="23" t="n">
        <v>1003524</v>
      </c>
      <c r="C122" s="23" t="n">
        <v>1299888</v>
      </c>
      <c r="D122" s="23" t="n">
        <v>-296364</v>
      </c>
      <c r="E122" s="23">
        <f>IF(AND(ISNUMBER(B101),ISNUMBER(C101)),B101-C101,"")</f>
        <v/>
      </c>
      <c r="F122" s="26" t="inlineStr">
        <is>
          <t>人口推計参考表(暦年,人口動態統計ベース)</t>
        </is>
      </c>
    </row>
    <row r="123">
      <c r="A123" s="22" t="inlineStr">
        <is>
          <t>2017</t>
        </is>
      </c>
      <c r="B123" s="23" t="n">
        <v>965933</v>
      </c>
      <c r="C123" s="23" t="n">
        <v>1343081</v>
      </c>
      <c r="D123" s="23" t="n">
        <v>-377148</v>
      </c>
      <c r="E123" s="23">
        <f>IF(AND(ISNUMBER(B102),ISNUMBER(C102)),B102-C102,"")</f>
        <v/>
      </c>
      <c r="F123" s="26" t="inlineStr">
        <is>
          <t>人口推計参考表(暦年,人口動態統計ベース)</t>
        </is>
      </c>
    </row>
    <row r="124">
      <c r="A124" s="22" t="inlineStr">
        <is>
          <t>2018</t>
        </is>
      </c>
      <c r="B124" s="23" t="n">
        <v>944504</v>
      </c>
      <c r="C124" s="23" t="n">
        <v>1369667</v>
      </c>
      <c r="D124" s="23" t="n">
        <v>-425163</v>
      </c>
      <c r="E124" s="23">
        <f>IF(AND(ISNUMBER(B103),ISNUMBER(C103)),B103-C103,"")</f>
        <v/>
      </c>
      <c r="F124" s="26" t="inlineStr">
        <is>
          <t>人口推計参考表(暦年,人口動態統計ベース)</t>
        </is>
      </c>
    </row>
    <row r="125">
      <c r="A125" s="22" t="inlineStr">
        <is>
          <t>2019</t>
        </is>
      </c>
      <c r="B125" s="23" t="n">
        <v>895059</v>
      </c>
      <c r="C125" s="23" t="n">
        <v>1380485</v>
      </c>
      <c r="D125" s="23" t="n">
        <v>-485426</v>
      </c>
      <c r="E125" s="23">
        <f>IF(AND(ISNUMBER(B104),ISNUMBER(C104)),B104-C104,"")</f>
        <v/>
      </c>
      <c r="F125" s="26" t="inlineStr">
        <is>
          <t>人口推計参考表(暦年,人口動態統計ベース)</t>
        </is>
      </c>
    </row>
    <row r="126">
      <c r="A126" s="22" t="inlineStr">
        <is>
          <t>2020</t>
        </is>
      </c>
      <c r="B126" s="23" t="n">
        <v>870718</v>
      </c>
      <c r="C126" s="23" t="n">
        <v>1371566</v>
      </c>
      <c r="D126" s="23" t="n">
        <v>-500848</v>
      </c>
      <c r="E126" s="23">
        <f>IF(AND(ISNUMBER(B105),ISNUMBER(C105)),B105-C105,"")</f>
        <v/>
      </c>
      <c r="F126" s="26" t="inlineStr">
        <is>
          <t>人口推計参考表(暦年,人口動態統計ベース)</t>
        </is>
      </c>
    </row>
    <row r="127">
      <c r="A127" s="22" t="inlineStr">
        <is>
          <t>2021</t>
        </is>
      </c>
      <c r="B127" s="23" t="n">
        <v>831304</v>
      </c>
      <c r="C127" s="23" t="n">
        <v>1439925</v>
      </c>
      <c r="D127" s="23" t="n">
        <v>-608621</v>
      </c>
      <c r="E127" s="23">
        <f>IF(AND(ISNUMBER(B106),ISNUMBER(C106)),B106-C106,"")</f>
        <v/>
      </c>
      <c r="F127" s="26" t="inlineStr">
        <is>
          <t>人口推計参考表(暦年,人口動態統計ベース)</t>
        </is>
      </c>
    </row>
    <row r="128">
      <c r="A128" s="22" t="inlineStr">
        <is>
          <t>2022</t>
        </is>
      </c>
      <c r="B128" s="23" t="n">
        <v>799486</v>
      </c>
      <c r="C128" s="23" t="n">
        <v>1530102</v>
      </c>
      <c r="D128" s="23" t="n">
        <v>-730616</v>
      </c>
      <c r="E128" s="23">
        <f>IF(AND(ISNUMBER(B107),ISNUMBER(C107)),B107-C107,"")</f>
        <v/>
      </c>
      <c r="F128" s="26" t="inlineStr">
        <is>
          <t>人口推計参考表(暦年,人口動態統計ベース)</t>
        </is>
      </c>
    </row>
    <row r="129">
      <c r="A129" s="22" t="inlineStr">
        <is>
          <t>2023</t>
        </is>
      </c>
      <c r="B129" s="23" t="n">
        <v>757939</v>
      </c>
      <c r="C129" s="23" t="n">
        <v>1594982</v>
      </c>
      <c r="D129" s="23" t="n">
        <v>-837043</v>
      </c>
      <c r="E129" s="23">
        <f>IF(AND(ISNUMBER(B108),ISNUMBER(C108)),B108-C108,"")</f>
        <v/>
      </c>
      <c r="F129" s="26" t="inlineStr">
        <is>
          <t>人口推計参考表(暦年,人口動態統計ベース)</t>
        </is>
      </c>
    </row>
    <row r="130">
      <c r="A130" s="22" t="inlineStr">
        <is>
          <t>2024</t>
        </is>
      </c>
      <c r="B130" s="23" t="n">
        <v>717291</v>
      </c>
      <c r="C130" s="23" t="n">
        <v>1607261</v>
      </c>
      <c r="D130" s="23" t="n">
        <v>-889970</v>
      </c>
      <c r="E130" s="23">
        <f>IF(AND(ISNUMBER(B109),ISNUMBER(C109)),B109-C109,"")</f>
        <v/>
      </c>
      <c r="F130" s="26" t="inlineStr">
        <is>
          <t>人口推計参考表(暦年,人口動態統計ベース)</t>
        </is>
      </c>
    </row>
    <row r="131"/>
    <row r="132">
      <c r="A132" s="27" t="inlineStr">
        <is>
          <t>注記（人口動態）:</t>
        </is>
      </c>
    </row>
    <row r="133">
      <c r="A133" s="28" t="inlineStr">
        <is>
          <t>1) 本表の出生・死亡・自然増減は2016-2024年（暦年）のみ収録。出所: 人口推計参考表（人口動態統計ベース）。</t>
        </is>
      </c>
    </row>
    <row r="134">
      <c r="A134" s="28" t="inlineStr">
        <is>
          <t>2) 全年で「自然増減＝出生数−死亡数」が一致することを検証済み（E列で再計算）。</t>
        </is>
      </c>
    </row>
    <row r="135">
      <c r="A135" s="28" t="inlineStr">
        <is>
          <t>3) 【重要・未取得】1899-2015年の長期データは「人口動態統計 確定数 年次別人口動態総覧」</t>
        </is>
      </c>
    </row>
    <row r="136">
      <c r="A136" s="28" t="inlineStr">
        <is>
          <t xml:space="preserve">   (e-Stat DB: https://www.e-stat.go.jp/dbview?sid=0003411561) が出所だが、</t>
        </is>
      </c>
    </row>
    <row r="137">
      <c r="A137" s="20" t="inlineStr">
        <is>
          <t xml:space="preserve">   当該DBはe-Stat API認証キー(appId)が必須のため本処理では自動取得できず空欄。</t>
        </is>
      </c>
    </row>
    <row r="138">
      <c r="A138" s="28" t="inlineStr">
        <is>
          <t xml:space="preserve">   appId取得後にgetStatsData APIで1899年以降を一括補完可能。</t>
        </is>
      </c>
    </row>
    <row r="139">
      <c r="A139" s="28" t="inlineStr">
        <is>
          <t>4) 戦災欠測: 1944-1946年は資料喪失のため人口動態は欠測。</t>
        </is>
      </c>
    </row>
    <row r="140">
      <c r="A140" s="28" t="inlineStr">
        <is>
          <t>5) 沖縄県の扱い: 1947-1972年の人口動態は沖縄県を含まない。</t>
        </is>
      </c>
    </row>
    <row r="141">
      <c r="A141" s="28" t="inlineStr">
        <is>
          <t>6) 直近年（概数）は厚生労働省「人口動態統計月報年計(概数)」も別途参照可能。</t>
        </is>
      </c>
    </row>
    <row r="143">
      <c r="A143" t="inlineStr">
        <is>
          <t>[API統合] 人口動態統計 確定数 年次別人口動態総覧 (e-Stat API statsDataId=0003411561) を用いて長期データを補完。2016-2024年は元の各年確定値を保持（上書きせず）。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F1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7" customWidth="1" style="17" min="1" max="1"/>
    <col width="15" customWidth="1" style="17" min="2" max="5"/>
    <col width="42" customWidth="1" style="17" min="6" max="6"/>
  </cols>
  <sheetData>
    <row r="1" ht="16.15" customHeight="1" s="18">
      <c r="A1" s="19" t="inlineStr">
        <is>
          <t>外国人人口と構成比（全国・年次）</t>
        </is>
      </c>
    </row>
    <row r="2" ht="15" customHeight="1" s="18">
      <c r="A2" s="20" t="inlineStr">
        <is>
          <t>単位: 千人。外国人人口＝総人口−日本人人口（Excel数式で算出）、構成比=%</t>
        </is>
      </c>
    </row>
    <row r="4" ht="15" customHeight="1" s="18">
      <c r="A4" s="21" t="inlineStr">
        <is>
          <t>年</t>
        </is>
      </c>
      <c r="B4" s="21" t="inlineStr">
        <is>
          <t>総人口(千人)</t>
        </is>
      </c>
      <c r="C4" s="21" t="inlineStr">
        <is>
          <t>日本人人口(千人)</t>
        </is>
      </c>
      <c r="D4" s="21" t="inlineStr">
        <is>
          <t>外国人人口(千人)</t>
        </is>
      </c>
      <c r="E4" s="21" t="inlineStr">
        <is>
          <t>外国人構成比(%)</t>
        </is>
      </c>
      <c r="F4" s="21" t="inlineStr">
        <is>
          <t>出所/定義</t>
        </is>
      </c>
    </row>
    <row r="5" ht="15" customHeight="1" s="18">
      <c r="A5" s="22" t="inlineStr">
        <is>
          <t>1920</t>
        </is>
      </c>
      <c r="B5" s="23" t="n">
        <v>55963</v>
      </c>
      <c r="C5" s="23" t="n"/>
      <c r="D5" s="23">
        <f>IF(AND(ISNUMBER(B5),ISNUMBER(C5)),B5-C5,"")</f>
        <v/>
      </c>
      <c r="E5" s="30">
        <f>IF(AND(ISNUMBER(C5),ISNUMBER(B5),B5&lt;&gt;0),(B5-C5)/B5,"")</f>
        <v/>
      </c>
      <c r="F5" s="26" t="inlineStr">
        <is>
          <t>日本人人口の分離なし（1949年以前）</t>
        </is>
      </c>
    </row>
    <row r="6" ht="15" customHeight="1" s="18">
      <c r="A6" s="22" t="inlineStr">
        <is>
          <t>1921</t>
        </is>
      </c>
      <c r="B6" s="23" t="n">
        <v>56666</v>
      </c>
      <c r="C6" s="23" t="n"/>
      <c r="D6" s="23">
        <f>IF(AND(ISNUMBER(B6),ISNUMBER(C6)),B6-C6,"")</f>
        <v/>
      </c>
      <c r="E6" s="30">
        <f>IF(AND(ISNUMBER(C6),ISNUMBER(B6),B6&lt;&gt;0),(B6-C6)/B6,"")</f>
        <v/>
      </c>
      <c r="F6" s="26" t="inlineStr">
        <is>
          <t>日本人人口の分離なし（1949年以前）</t>
        </is>
      </c>
    </row>
    <row r="7" ht="15" customHeight="1" s="18">
      <c r="A7" s="22" t="inlineStr">
        <is>
          <t>1922</t>
        </is>
      </c>
      <c r="B7" s="23" t="n">
        <v>57390</v>
      </c>
      <c r="C7" s="23" t="n"/>
      <c r="D7" s="23">
        <f>IF(AND(ISNUMBER(B7),ISNUMBER(C7)),B7-C7,"")</f>
        <v/>
      </c>
      <c r="E7" s="30">
        <f>IF(AND(ISNUMBER(C7),ISNUMBER(B7),B7&lt;&gt;0),(B7-C7)/B7,"")</f>
        <v/>
      </c>
      <c r="F7" s="26" t="inlineStr">
        <is>
          <t>日本人人口の分離なし（1949年以前）</t>
        </is>
      </c>
    </row>
    <row r="8" ht="15" customHeight="1" s="18">
      <c r="A8" s="22" t="inlineStr">
        <is>
          <t>1923</t>
        </is>
      </c>
      <c r="B8" s="23" t="n">
        <v>58119</v>
      </c>
      <c r="C8" s="23" t="n"/>
      <c r="D8" s="23">
        <f>IF(AND(ISNUMBER(B8),ISNUMBER(C8)),B8-C8,"")</f>
        <v/>
      </c>
      <c r="E8" s="30">
        <f>IF(AND(ISNUMBER(C8),ISNUMBER(B8),B8&lt;&gt;0),(B8-C8)/B8,"")</f>
        <v/>
      </c>
      <c r="F8" s="26" t="inlineStr">
        <is>
          <t>日本人人口の分離なし（1949年以前）</t>
        </is>
      </c>
    </row>
    <row r="9" ht="15" customHeight="1" s="18">
      <c r="A9" s="22" t="inlineStr">
        <is>
          <t>1924</t>
        </is>
      </c>
      <c r="B9" s="23" t="n">
        <v>58876</v>
      </c>
      <c r="C9" s="23" t="n"/>
      <c r="D9" s="23">
        <f>IF(AND(ISNUMBER(B9),ISNUMBER(C9)),B9-C9,"")</f>
        <v/>
      </c>
      <c r="E9" s="30">
        <f>IF(AND(ISNUMBER(C9),ISNUMBER(B9),B9&lt;&gt;0),(B9-C9)/B9,"")</f>
        <v/>
      </c>
      <c r="F9" s="26" t="inlineStr">
        <is>
          <t>日本人人口の分離なし（1949年以前）</t>
        </is>
      </c>
    </row>
    <row r="10" ht="15" customHeight="1" s="18">
      <c r="A10" s="22" t="inlineStr">
        <is>
          <t>1925</t>
        </is>
      </c>
      <c r="B10" s="23" t="n">
        <v>59737</v>
      </c>
      <c r="C10" s="23" t="n"/>
      <c r="D10" s="23">
        <f>IF(AND(ISNUMBER(B10),ISNUMBER(C10)),B10-C10,"")</f>
        <v/>
      </c>
      <c r="E10" s="30">
        <f>IF(AND(ISNUMBER(C10),ISNUMBER(B10),B10&lt;&gt;0),(B10-C10)/B10,"")</f>
        <v/>
      </c>
      <c r="F10" s="26" t="inlineStr">
        <is>
          <t>日本人人口の分離なし（1949年以前）</t>
        </is>
      </c>
    </row>
    <row r="11" ht="15" customHeight="1" s="18">
      <c r="A11" s="22" t="inlineStr">
        <is>
          <t>1926</t>
        </is>
      </c>
      <c r="B11" s="23" t="n">
        <v>60741</v>
      </c>
      <c r="C11" s="23" t="n"/>
      <c r="D11" s="23">
        <f>IF(AND(ISNUMBER(B11),ISNUMBER(C11)),B11-C11,"")</f>
        <v/>
      </c>
      <c r="E11" s="30">
        <f>IF(AND(ISNUMBER(C11),ISNUMBER(B11),B11&lt;&gt;0),(B11-C11)/B11,"")</f>
        <v/>
      </c>
      <c r="F11" s="26" t="inlineStr">
        <is>
          <t>日本人人口の分離なし（1949年以前）</t>
        </is>
      </c>
    </row>
    <row r="12" ht="15" customHeight="1" s="18">
      <c r="A12" s="22" t="inlineStr">
        <is>
          <t>1927</t>
        </is>
      </c>
      <c r="B12" s="23" t="n">
        <v>61659</v>
      </c>
      <c r="C12" s="23" t="n"/>
      <c r="D12" s="23">
        <f>IF(AND(ISNUMBER(B12),ISNUMBER(C12)),B12-C12,"")</f>
        <v/>
      </c>
      <c r="E12" s="30">
        <f>IF(AND(ISNUMBER(C12),ISNUMBER(B12),B12&lt;&gt;0),(B12-C12)/B12,"")</f>
        <v/>
      </c>
      <c r="F12" s="26" t="inlineStr">
        <is>
          <t>日本人人口の分離なし（1949年以前）</t>
        </is>
      </c>
    </row>
    <row r="13" ht="15" customHeight="1" s="18">
      <c r="A13" s="22" t="inlineStr">
        <is>
          <t>1928</t>
        </is>
      </c>
      <c r="B13" s="23" t="n">
        <v>62595</v>
      </c>
      <c r="C13" s="23" t="n"/>
      <c r="D13" s="23">
        <f>IF(AND(ISNUMBER(B13),ISNUMBER(C13)),B13-C13,"")</f>
        <v/>
      </c>
      <c r="E13" s="30">
        <f>IF(AND(ISNUMBER(C13),ISNUMBER(B13),B13&lt;&gt;0),(B13-C13)/B13,"")</f>
        <v/>
      </c>
      <c r="F13" s="26" t="inlineStr">
        <is>
          <t>日本人人口の分離なし（1949年以前）</t>
        </is>
      </c>
    </row>
    <row r="14" ht="15" customHeight="1" s="18">
      <c r="A14" s="22" t="inlineStr">
        <is>
          <t>1929</t>
        </is>
      </c>
      <c r="B14" s="23" t="n">
        <v>63461</v>
      </c>
      <c r="C14" s="23" t="n"/>
      <c r="D14" s="23">
        <f>IF(AND(ISNUMBER(B14),ISNUMBER(C14)),B14-C14,"")</f>
        <v/>
      </c>
      <c r="E14" s="30">
        <f>IF(AND(ISNUMBER(C14),ISNUMBER(B14),B14&lt;&gt;0),(B14-C14)/B14,"")</f>
        <v/>
      </c>
      <c r="F14" s="26" t="inlineStr">
        <is>
          <t>日本人人口の分離なし（1949年以前）</t>
        </is>
      </c>
    </row>
    <row r="15" ht="15" customHeight="1" s="18">
      <c r="A15" s="22" t="inlineStr">
        <is>
          <t>1930</t>
        </is>
      </c>
      <c r="B15" s="23" t="n">
        <v>64450</v>
      </c>
      <c r="C15" s="23" t="n"/>
      <c r="D15" s="23">
        <f>IF(AND(ISNUMBER(B15),ISNUMBER(C15)),B15-C15,"")</f>
        <v/>
      </c>
      <c r="E15" s="30">
        <f>IF(AND(ISNUMBER(C15),ISNUMBER(B15),B15&lt;&gt;0),(B15-C15)/B15,"")</f>
        <v/>
      </c>
      <c r="F15" s="26" t="inlineStr">
        <is>
          <t>日本人人口の分離なし（1949年以前）</t>
        </is>
      </c>
    </row>
    <row r="16" ht="15" customHeight="1" s="18">
      <c r="A16" s="22" t="inlineStr">
        <is>
          <t>1931</t>
        </is>
      </c>
      <c r="B16" s="23" t="n">
        <v>65457</v>
      </c>
      <c r="C16" s="23" t="n"/>
      <c r="D16" s="23">
        <f>IF(AND(ISNUMBER(B16),ISNUMBER(C16)),B16-C16,"")</f>
        <v/>
      </c>
      <c r="E16" s="30">
        <f>IF(AND(ISNUMBER(C16),ISNUMBER(B16),B16&lt;&gt;0),(B16-C16)/B16,"")</f>
        <v/>
      </c>
      <c r="F16" s="26" t="inlineStr">
        <is>
          <t>日本人人口の分離なし（1949年以前）</t>
        </is>
      </c>
    </row>
    <row r="17" ht="15" customHeight="1" s="18">
      <c r="A17" s="22" t="inlineStr">
        <is>
          <t>1932</t>
        </is>
      </c>
      <c r="B17" s="23" t="n">
        <v>66434</v>
      </c>
      <c r="C17" s="23" t="n"/>
      <c r="D17" s="23">
        <f>IF(AND(ISNUMBER(B17),ISNUMBER(C17)),B17-C17,"")</f>
        <v/>
      </c>
      <c r="E17" s="30">
        <f>IF(AND(ISNUMBER(C17),ISNUMBER(B17),B17&lt;&gt;0),(B17-C17)/B17,"")</f>
        <v/>
      </c>
      <c r="F17" s="26" t="inlineStr">
        <is>
          <t>日本人人口の分離なし（1949年以前）</t>
        </is>
      </c>
    </row>
    <row r="18" ht="15" customHeight="1" s="18">
      <c r="A18" s="22" t="inlineStr">
        <is>
          <t>1933</t>
        </is>
      </c>
      <c r="B18" s="23" t="n">
        <v>67432</v>
      </c>
      <c r="C18" s="23" t="n"/>
      <c r="D18" s="23">
        <f>IF(AND(ISNUMBER(B18),ISNUMBER(C18)),B18-C18,"")</f>
        <v/>
      </c>
      <c r="E18" s="30">
        <f>IF(AND(ISNUMBER(C18),ISNUMBER(B18),B18&lt;&gt;0),(B18-C18)/B18,"")</f>
        <v/>
      </c>
      <c r="F18" s="26" t="inlineStr">
        <is>
          <t>日本人人口の分離なし（1949年以前）</t>
        </is>
      </c>
    </row>
    <row r="19" ht="15" customHeight="1" s="18">
      <c r="A19" s="22" t="inlineStr">
        <is>
          <t>1934</t>
        </is>
      </c>
      <c r="B19" s="23" t="n">
        <v>68309</v>
      </c>
      <c r="C19" s="23" t="n"/>
      <c r="D19" s="23">
        <f>IF(AND(ISNUMBER(B19),ISNUMBER(C19)),B19-C19,"")</f>
        <v/>
      </c>
      <c r="E19" s="30">
        <f>IF(AND(ISNUMBER(C19),ISNUMBER(B19),B19&lt;&gt;0),(B19-C19)/B19,"")</f>
        <v/>
      </c>
      <c r="F19" s="26" t="inlineStr">
        <is>
          <t>日本人人口の分離なし（1949年以前）</t>
        </is>
      </c>
    </row>
    <row r="20" ht="15" customHeight="1" s="18">
      <c r="A20" s="22" t="inlineStr">
        <is>
          <t>1935</t>
        </is>
      </c>
      <c r="B20" s="23" t="n">
        <v>69254</v>
      </c>
      <c r="C20" s="23" t="n"/>
      <c r="D20" s="23">
        <f>IF(AND(ISNUMBER(B20),ISNUMBER(C20)),B20-C20,"")</f>
        <v/>
      </c>
      <c r="E20" s="30">
        <f>IF(AND(ISNUMBER(C20),ISNUMBER(B20),B20&lt;&gt;0),(B20-C20)/B20,"")</f>
        <v/>
      </c>
      <c r="F20" s="26" t="inlineStr">
        <is>
          <t>日本人人口の分離なし（1949年以前）</t>
        </is>
      </c>
    </row>
    <row r="21" ht="15" customHeight="1" s="18">
      <c r="A21" s="22" t="inlineStr">
        <is>
          <t>1936</t>
        </is>
      </c>
      <c r="B21" s="23" t="n">
        <v>70114</v>
      </c>
      <c r="C21" s="23" t="n"/>
      <c r="D21" s="23">
        <f>IF(AND(ISNUMBER(B21),ISNUMBER(C21)),B21-C21,"")</f>
        <v/>
      </c>
      <c r="E21" s="30">
        <f>IF(AND(ISNUMBER(C21),ISNUMBER(B21),B21&lt;&gt;0),(B21-C21)/B21,"")</f>
        <v/>
      </c>
      <c r="F21" s="26" t="inlineStr">
        <is>
          <t>日本人人口の分離なし（1949年以前）</t>
        </is>
      </c>
    </row>
    <row r="22" ht="15" customHeight="1" s="18">
      <c r="A22" s="22" t="inlineStr">
        <is>
          <t>1937</t>
        </is>
      </c>
      <c r="B22" s="23" t="n">
        <v>70630</v>
      </c>
      <c r="C22" s="23" t="n"/>
      <c r="D22" s="23">
        <f>IF(AND(ISNUMBER(B22),ISNUMBER(C22)),B22-C22,"")</f>
        <v/>
      </c>
      <c r="E22" s="30">
        <f>IF(AND(ISNUMBER(C22),ISNUMBER(B22),B22&lt;&gt;0),(B22-C22)/B22,"")</f>
        <v/>
      </c>
      <c r="F22" s="26" t="inlineStr">
        <is>
          <t>日本人人口の分離なし（1949年以前）</t>
        </is>
      </c>
    </row>
    <row r="23" ht="15" customHeight="1" s="18">
      <c r="A23" s="22" t="inlineStr">
        <is>
          <t>1938</t>
        </is>
      </c>
      <c r="B23" s="23" t="n">
        <v>71013</v>
      </c>
      <c r="C23" s="23" t="n"/>
      <c r="D23" s="23">
        <f>IF(AND(ISNUMBER(B23),ISNUMBER(C23)),B23-C23,"")</f>
        <v/>
      </c>
      <c r="E23" s="30">
        <f>IF(AND(ISNUMBER(C23),ISNUMBER(B23),B23&lt;&gt;0),(B23-C23)/B23,"")</f>
        <v/>
      </c>
      <c r="F23" s="26" t="inlineStr">
        <is>
          <t>日本人人口の分離なし（1949年以前）</t>
        </is>
      </c>
    </row>
    <row r="24" ht="15" customHeight="1" s="18">
      <c r="A24" s="22" t="inlineStr">
        <is>
          <t>1939</t>
        </is>
      </c>
      <c r="B24" s="23" t="n">
        <v>71380</v>
      </c>
      <c r="C24" s="23" t="n"/>
      <c r="D24" s="23">
        <f>IF(AND(ISNUMBER(B24),ISNUMBER(C24)),B24-C24,"")</f>
        <v/>
      </c>
      <c r="E24" s="30">
        <f>IF(AND(ISNUMBER(C24),ISNUMBER(B24),B24&lt;&gt;0),(B24-C24)/B24,"")</f>
        <v/>
      </c>
      <c r="F24" s="26" t="inlineStr">
        <is>
          <t>日本人人口の分離なし（1949年以前）</t>
        </is>
      </c>
    </row>
    <row r="25" ht="15" customHeight="1" s="18">
      <c r="A25" s="22" t="inlineStr">
        <is>
          <t>1940</t>
        </is>
      </c>
      <c r="B25" s="23" t="n">
        <v>71933</v>
      </c>
      <c r="C25" s="23" t="n"/>
      <c r="D25" s="23">
        <f>IF(AND(ISNUMBER(B25),ISNUMBER(C25)),B25-C25,"")</f>
        <v/>
      </c>
      <c r="E25" s="30">
        <f>IF(AND(ISNUMBER(C25),ISNUMBER(B25),B25&lt;&gt;0),(B25-C25)/B25,"")</f>
        <v/>
      </c>
      <c r="F25" s="26" t="inlineStr">
        <is>
          <t>日本人人口の分離なし（1949年以前）</t>
        </is>
      </c>
    </row>
    <row r="26" ht="15" customHeight="1" s="18">
      <c r="A26" s="22" t="inlineStr">
        <is>
          <t>1941</t>
        </is>
      </c>
      <c r="B26" s="23" t="n">
        <v>72218</v>
      </c>
      <c r="C26" s="23" t="n"/>
      <c r="D26" s="23">
        <f>IF(AND(ISNUMBER(B26),ISNUMBER(C26)),B26-C26,"")</f>
        <v/>
      </c>
      <c r="E26" s="30">
        <f>IF(AND(ISNUMBER(C26),ISNUMBER(B26),B26&lt;&gt;0),(B26-C26)/B26,"")</f>
        <v/>
      </c>
      <c r="F26" s="26" t="inlineStr">
        <is>
          <t>日本人人口の分離なし（1949年以前）</t>
        </is>
      </c>
    </row>
    <row r="27" ht="15" customHeight="1" s="18">
      <c r="A27" s="22" t="inlineStr">
        <is>
          <t>1942</t>
        </is>
      </c>
      <c r="B27" s="23" t="n">
        <v>72880</v>
      </c>
      <c r="C27" s="23" t="n"/>
      <c r="D27" s="23">
        <f>IF(AND(ISNUMBER(B27),ISNUMBER(C27)),B27-C27,"")</f>
        <v/>
      </c>
      <c r="E27" s="30">
        <f>IF(AND(ISNUMBER(C27),ISNUMBER(B27),B27&lt;&gt;0),(B27-C27)/B27,"")</f>
        <v/>
      </c>
      <c r="F27" s="26" t="inlineStr">
        <is>
          <t>日本人人口の分離なし（1949年以前）</t>
        </is>
      </c>
    </row>
    <row r="28" ht="15" customHeight="1" s="18">
      <c r="A28" s="22" t="inlineStr">
        <is>
          <t>1943</t>
        </is>
      </c>
      <c r="B28" s="23" t="n">
        <v>73903</v>
      </c>
      <c r="C28" s="23" t="n"/>
      <c r="D28" s="23">
        <f>IF(AND(ISNUMBER(B28),ISNUMBER(C28)),B28-C28,"")</f>
        <v/>
      </c>
      <c r="E28" s="30">
        <f>IF(AND(ISNUMBER(C28),ISNUMBER(B28),B28&lt;&gt;0),(B28-C28)/B28,"")</f>
        <v/>
      </c>
      <c r="F28" s="26" t="inlineStr">
        <is>
          <t>日本人人口の分離なし（1949年以前）</t>
        </is>
      </c>
    </row>
    <row r="29" ht="15" customHeight="1" s="18">
      <c r="A29" s="22" t="inlineStr">
        <is>
          <t>1944</t>
        </is>
      </c>
      <c r="B29" s="23" t="n">
        <v>74433</v>
      </c>
      <c r="C29" s="23" t="n"/>
      <c r="D29" s="23">
        <f>IF(AND(ISNUMBER(B29),ISNUMBER(C29)),B29-C29,"")</f>
        <v/>
      </c>
      <c r="E29" s="30">
        <f>IF(AND(ISNUMBER(C29),ISNUMBER(B29),B29&lt;&gt;0),(B29-C29)/B29,"")</f>
        <v/>
      </c>
      <c r="F29" s="26" t="inlineStr">
        <is>
          <t>日本人人口の分離なし（1949年以前）</t>
        </is>
      </c>
    </row>
    <row r="30" ht="15" customHeight="1" s="18">
      <c r="A30" s="22" t="inlineStr">
        <is>
          <t>1945</t>
        </is>
      </c>
      <c r="B30" s="23" t="n">
        <v>72147</v>
      </c>
      <c r="C30" s="23" t="n"/>
      <c r="D30" s="23">
        <f>IF(AND(ISNUMBER(B30),ISNUMBER(C30)),B30-C30,"")</f>
        <v/>
      </c>
      <c r="E30" s="30">
        <f>IF(AND(ISNUMBER(C30),ISNUMBER(B30),B30&lt;&gt;0),(B30-C30)/B30,"")</f>
        <v/>
      </c>
      <c r="F30" s="26" t="inlineStr">
        <is>
          <t>日本人人口の分離なし（1949年以前）</t>
        </is>
      </c>
    </row>
    <row r="31" ht="15" customHeight="1" s="18">
      <c r="A31" s="22" t="inlineStr">
        <is>
          <t>1946</t>
        </is>
      </c>
      <c r="B31" s="23" t="n">
        <v>75750</v>
      </c>
      <c r="C31" s="23" t="n"/>
      <c r="D31" s="23">
        <f>IF(AND(ISNUMBER(B31),ISNUMBER(C31)),B31-C31,"")</f>
        <v/>
      </c>
      <c r="E31" s="30">
        <f>IF(AND(ISNUMBER(C31),ISNUMBER(B31),B31&lt;&gt;0),(B31-C31)/B31,"")</f>
        <v/>
      </c>
      <c r="F31" s="26" t="inlineStr">
        <is>
          <t>日本人人口の分離なし（1949年以前）</t>
        </is>
      </c>
    </row>
    <row r="32" ht="15" customHeight="1" s="18">
      <c r="A32" s="22" t="inlineStr">
        <is>
          <t>1947</t>
        </is>
      </c>
      <c r="B32" s="23" t="n">
        <v>78101</v>
      </c>
      <c r="C32" s="23" t="n"/>
      <c r="D32" s="23">
        <f>IF(AND(ISNUMBER(B32),ISNUMBER(C32)),B32-C32,"")</f>
        <v/>
      </c>
      <c r="E32" s="30">
        <f>IF(AND(ISNUMBER(C32),ISNUMBER(B32),B32&lt;&gt;0),(B32-C32)/B32,"")</f>
        <v/>
      </c>
      <c r="F32" s="26" t="inlineStr">
        <is>
          <t>日本人人口の分離なし（1949年以前）</t>
        </is>
      </c>
    </row>
    <row r="33" ht="15" customHeight="1" s="18">
      <c r="A33" s="22" t="inlineStr">
        <is>
          <t>1948</t>
        </is>
      </c>
      <c r="B33" s="23" t="n">
        <v>80002</v>
      </c>
      <c r="C33" s="23" t="n"/>
      <c r="D33" s="23">
        <f>IF(AND(ISNUMBER(B33),ISNUMBER(C33)),B33-C33,"")</f>
        <v/>
      </c>
      <c r="E33" s="30">
        <f>IF(AND(ISNUMBER(C33),ISNUMBER(B33),B33&lt;&gt;0),(B33-C33)/B33,"")</f>
        <v/>
      </c>
      <c r="F33" s="26" t="inlineStr">
        <is>
          <t>日本人人口の分離なし（1949年以前）</t>
        </is>
      </c>
    </row>
    <row r="34" ht="15" customHeight="1" s="18">
      <c r="A34" s="22" t="inlineStr">
        <is>
          <t>1949</t>
        </is>
      </c>
      <c r="B34" s="23" t="n">
        <v>81773</v>
      </c>
      <c r="C34" s="23" t="n"/>
      <c r="D34" s="23">
        <f>IF(AND(ISNUMBER(B34),ISNUMBER(C34)),B34-C34,"")</f>
        <v/>
      </c>
      <c r="E34" s="30">
        <f>IF(AND(ISNUMBER(C34),ISNUMBER(B34),B34&lt;&gt;0),(B34-C34)/B34,"")</f>
        <v/>
      </c>
      <c r="F34" s="26" t="inlineStr">
        <is>
          <t>日本人人口の分離なし（1949年以前）</t>
        </is>
      </c>
    </row>
    <row r="35" ht="15" customHeight="1" s="18">
      <c r="A35" s="22" t="inlineStr">
        <is>
          <t>1950</t>
        </is>
      </c>
      <c r="B35" s="23" t="n">
        <v>83200</v>
      </c>
      <c r="C35" s="23" t="n">
        <v>82672</v>
      </c>
      <c r="D35" s="23">
        <f>IF(AND(ISNUMBER(B35),ISNUMBER(C35)),B35-C35,"")</f>
        <v/>
      </c>
      <c r="E35" s="30">
        <f>IF(AND(ISNUMBER(C35),ISNUMBER(B35),B35&lt;&gt;0),(B35-C35)/B35,"")</f>
        <v/>
      </c>
      <c r="F35" s="26" t="inlineStr">
        <is>
          <t>我が国の推計人口（総人口−日本人人口, 昭和25年〜）</t>
        </is>
      </c>
    </row>
    <row r="36" ht="15" customHeight="1" s="18">
      <c r="A36" s="22" t="inlineStr">
        <is>
          <t>1951</t>
        </is>
      </c>
      <c r="B36" s="23" t="n">
        <v>84541</v>
      </c>
      <c r="C36" s="23" t="n">
        <v>83997</v>
      </c>
      <c r="D36" s="23">
        <f>IF(AND(ISNUMBER(B36),ISNUMBER(C36)),B36-C36,"")</f>
        <v/>
      </c>
      <c r="E36" s="30">
        <f>IF(AND(ISNUMBER(C36),ISNUMBER(B36),B36&lt;&gt;0),(B36-C36)/B36,"")</f>
        <v/>
      </c>
      <c r="F36" s="26" t="inlineStr">
        <is>
          <t>我が国の推計人口（総人口−日本人人口, 昭和25年〜）</t>
        </is>
      </c>
    </row>
    <row r="37" ht="15" customHeight="1" s="18">
      <c r="A37" s="22" t="inlineStr">
        <is>
          <t>1952</t>
        </is>
      </c>
      <c r="B37" s="23" t="n">
        <v>85808</v>
      </c>
      <c r="C37" s="23" t="n">
        <v>85247</v>
      </c>
      <c r="D37" s="23">
        <f>IF(AND(ISNUMBER(B37),ISNUMBER(C37)),B37-C37,"")</f>
        <v/>
      </c>
      <c r="E37" s="30">
        <f>IF(AND(ISNUMBER(C37),ISNUMBER(B37),B37&lt;&gt;0),(B37-C37)/B37,"")</f>
        <v/>
      </c>
      <c r="F37" s="26" t="inlineStr">
        <is>
          <t>我が国の推計人口（総人口−日本人人口, 昭和25年〜）</t>
        </is>
      </c>
    </row>
    <row r="38" ht="15" customHeight="1" s="18">
      <c r="A38" s="22" t="inlineStr">
        <is>
          <t>1953</t>
        </is>
      </c>
      <c r="B38" s="23" t="n">
        <v>86981</v>
      </c>
      <c r="C38" s="23" t="n">
        <v>86406</v>
      </c>
      <c r="D38" s="23">
        <f>IF(AND(ISNUMBER(B38),ISNUMBER(C38)),B38-C38,"")</f>
        <v/>
      </c>
      <c r="E38" s="30">
        <f>IF(AND(ISNUMBER(C38),ISNUMBER(B38),B38&lt;&gt;0),(B38-C38)/B38,"")</f>
        <v/>
      </c>
      <c r="F38" s="26" t="inlineStr">
        <is>
          <t>我が国の推計人口（総人口−日本人人口, 昭和25年〜）</t>
        </is>
      </c>
    </row>
    <row r="39" ht="15" customHeight="1" s="18">
      <c r="A39" s="22" t="inlineStr">
        <is>
          <t>1954</t>
        </is>
      </c>
      <c r="B39" s="23" t="n">
        <v>88239</v>
      </c>
      <c r="C39" s="23" t="n">
        <v>87652</v>
      </c>
      <c r="D39" s="23">
        <f>IF(AND(ISNUMBER(B39),ISNUMBER(C39)),B39-C39,"")</f>
        <v/>
      </c>
      <c r="E39" s="30">
        <f>IF(AND(ISNUMBER(C39),ISNUMBER(B39),B39&lt;&gt;0),(B39-C39)/B39,"")</f>
        <v/>
      </c>
      <c r="F39" s="26" t="inlineStr">
        <is>
          <t>我が国の推計人口（総人口−日本人人口, 昭和25年〜）</t>
        </is>
      </c>
    </row>
    <row r="40" ht="15" customHeight="1" s="18">
      <c r="A40" s="22" t="inlineStr">
        <is>
          <t>1955</t>
        </is>
      </c>
      <c r="B40" s="23" t="n">
        <v>89276</v>
      </c>
      <c r="C40" s="23" t="n">
        <v>88678</v>
      </c>
      <c r="D40" s="23">
        <f>IF(AND(ISNUMBER(B40),ISNUMBER(C40)),B40-C40,"")</f>
        <v/>
      </c>
      <c r="E40" s="30">
        <f>IF(AND(ISNUMBER(C40),ISNUMBER(B40),B40&lt;&gt;0),(B40-C40)/B40,"")</f>
        <v/>
      </c>
      <c r="F40" s="26" t="inlineStr">
        <is>
          <t>我が国の推計人口（総人口−日本人人口, 昭和25年〜）</t>
        </is>
      </c>
    </row>
    <row r="41" ht="15" customHeight="1" s="18">
      <c r="A41" s="22" t="inlineStr">
        <is>
          <t>1956</t>
        </is>
      </c>
      <c r="B41" s="23" t="n">
        <v>90172</v>
      </c>
      <c r="C41" s="23" t="n">
        <v>89573</v>
      </c>
      <c r="D41" s="23">
        <f>IF(AND(ISNUMBER(B41),ISNUMBER(C41)),B41-C41,"")</f>
        <v/>
      </c>
      <c r="E41" s="30">
        <f>IF(AND(ISNUMBER(C41),ISNUMBER(B41),B41&lt;&gt;0),(B41-C41)/B41,"")</f>
        <v/>
      </c>
      <c r="F41" s="26" t="inlineStr">
        <is>
          <t>我が国の推計人口（総人口−日本人人口, 昭和25年〜）</t>
        </is>
      </c>
    </row>
    <row r="42" ht="15" customHeight="1" s="18">
      <c r="A42" s="22" t="inlineStr">
        <is>
          <t>1957</t>
        </is>
      </c>
      <c r="B42" s="23" t="n">
        <v>90928</v>
      </c>
      <c r="C42" s="23" t="n">
        <v>90327</v>
      </c>
      <c r="D42" s="23">
        <f>IF(AND(ISNUMBER(B42),ISNUMBER(C42)),B42-C42,"")</f>
        <v/>
      </c>
      <c r="E42" s="30">
        <f>IF(AND(ISNUMBER(C42),ISNUMBER(B42),B42&lt;&gt;0),(B42-C42)/B42,"")</f>
        <v/>
      </c>
      <c r="F42" s="26" t="inlineStr">
        <is>
          <t>我が国の推計人口（総人口−日本人人口, 昭和25年〜）</t>
        </is>
      </c>
    </row>
    <row r="43" ht="15" customHeight="1" s="18">
      <c r="A43" s="22" t="inlineStr">
        <is>
          <t>1958</t>
        </is>
      </c>
      <c r="B43" s="23" t="n">
        <v>91767</v>
      </c>
      <c r="C43" s="23" t="n">
        <v>91162</v>
      </c>
      <c r="D43" s="23">
        <f>IF(AND(ISNUMBER(B43),ISNUMBER(C43)),B43-C43,"")</f>
        <v/>
      </c>
      <c r="E43" s="30">
        <f>IF(AND(ISNUMBER(C43),ISNUMBER(B43),B43&lt;&gt;0),(B43-C43)/B43,"")</f>
        <v/>
      </c>
      <c r="F43" s="26" t="inlineStr">
        <is>
          <t>我が国の推計人口（総人口−日本人人口, 昭和25年〜）</t>
        </is>
      </c>
    </row>
    <row r="44" ht="15" customHeight="1" s="18">
      <c r="A44" s="22" t="inlineStr">
        <is>
          <t>1959</t>
        </is>
      </c>
      <c r="B44" s="23" t="n">
        <v>92641</v>
      </c>
      <c r="C44" s="23" t="n">
        <v>92033</v>
      </c>
      <c r="D44" s="23">
        <f>IF(AND(ISNUMBER(B44),ISNUMBER(C44)),B44-C44,"")</f>
        <v/>
      </c>
      <c r="E44" s="30">
        <f>IF(AND(ISNUMBER(C44),ISNUMBER(B44),B44&lt;&gt;0),(B44-C44)/B44,"")</f>
        <v/>
      </c>
      <c r="F44" s="26" t="inlineStr">
        <is>
          <t>我が国の推計人口（総人口−日本人人口, 昭和25年〜）</t>
        </is>
      </c>
    </row>
    <row r="45" ht="15" customHeight="1" s="18">
      <c r="A45" s="22" t="inlineStr">
        <is>
          <t>1960</t>
        </is>
      </c>
      <c r="B45" s="23" t="n">
        <v>93419</v>
      </c>
      <c r="C45" s="23" t="n">
        <v>92841</v>
      </c>
      <c r="D45" s="23">
        <f>IF(AND(ISNUMBER(B45),ISNUMBER(C45)),B45-C45,"")</f>
        <v/>
      </c>
      <c r="E45" s="30">
        <f>IF(AND(ISNUMBER(C45),ISNUMBER(B45),B45&lt;&gt;0),(B45-C45)/B45,"")</f>
        <v/>
      </c>
      <c r="F45" s="26" t="inlineStr">
        <is>
          <t>我が国の推計人口（総人口−日本人人口, 昭和25年〜）</t>
        </is>
      </c>
    </row>
    <row r="46" ht="15" customHeight="1" s="18">
      <c r="A46" s="22" t="inlineStr">
        <is>
          <t>1961</t>
        </is>
      </c>
      <c r="B46" s="23" t="n">
        <v>94287</v>
      </c>
      <c r="C46" s="23" t="n">
        <v>93724</v>
      </c>
      <c r="D46" s="23">
        <f>IF(AND(ISNUMBER(B46),ISNUMBER(C46)),B46-C46,"")</f>
        <v/>
      </c>
      <c r="E46" s="30">
        <f>IF(AND(ISNUMBER(C46),ISNUMBER(B46),B46&lt;&gt;0),(B46-C46)/B46,"")</f>
        <v/>
      </c>
      <c r="F46" s="26" t="inlineStr">
        <is>
          <t>我が国の推計人口（総人口−日本人人口, 昭和25年〜）</t>
        </is>
      </c>
    </row>
    <row r="47" ht="15" customHeight="1" s="18">
      <c r="A47" s="22" t="inlineStr">
        <is>
          <t>1962</t>
        </is>
      </c>
      <c r="B47" s="23" t="n">
        <v>95181</v>
      </c>
      <c r="C47" s="23" t="n">
        <v>94613</v>
      </c>
      <c r="D47" s="23">
        <f>IF(AND(ISNUMBER(B47),ISNUMBER(C47)),B47-C47,"")</f>
        <v/>
      </c>
      <c r="E47" s="30">
        <f>IF(AND(ISNUMBER(C47),ISNUMBER(B47),B47&lt;&gt;0),(B47-C47)/B47,"")</f>
        <v/>
      </c>
      <c r="F47" s="26" t="inlineStr">
        <is>
          <t>我が国の推計人口（総人口−日本人人口, 昭和25年〜）</t>
        </is>
      </c>
    </row>
    <row r="48" ht="15" customHeight="1" s="18">
      <c r="A48" s="22" t="inlineStr">
        <is>
          <t>1963</t>
        </is>
      </c>
      <c r="B48" s="23" t="n">
        <v>96156</v>
      </c>
      <c r="C48" s="23" t="n">
        <v>95580</v>
      </c>
      <c r="D48" s="23">
        <f>IF(AND(ISNUMBER(B48),ISNUMBER(C48)),B48-C48,"")</f>
        <v/>
      </c>
      <c r="E48" s="30">
        <f>IF(AND(ISNUMBER(C48),ISNUMBER(B48),B48&lt;&gt;0),(B48-C48)/B48,"")</f>
        <v/>
      </c>
      <c r="F48" s="26" t="inlineStr">
        <is>
          <t>我が国の推計人口（総人口−日本人人口, 昭和25年〜）</t>
        </is>
      </c>
    </row>
    <row r="49" ht="15" customHeight="1" s="18">
      <c r="A49" s="22" t="inlineStr">
        <is>
          <t>1964</t>
        </is>
      </c>
      <c r="B49" s="23" t="n">
        <v>97182</v>
      </c>
      <c r="C49" s="23" t="n">
        <v>96597</v>
      </c>
      <c r="D49" s="23">
        <f>IF(AND(ISNUMBER(B49),ISNUMBER(C49)),B49-C49,"")</f>
        <v/>
      </c>
      <c r="E49" s="30">
        <f>IF(AND(ISNUMBER(C49),ISNUMBER(B49),B49&lt;&gt;0),(B49-C49)/B49,"")</f>
        <v/>
      </c>
      <c r="F49" s="26" t="inlineStr">
        <is>
          <t>我が国の推計人口（総人口−日本人人口, 昭和25年〜）</t>
        </is>
      </c>
    </row>
    <row r="50" ht="15" customHeight="1" s="18">
      <c r="A50" s="22" t="inlineStr">
        <is>
          <t>1965</t>
        </is>
      </c>
      <c r="B50" s="23" t="n">
        <v>98275</v>
      </c>
      <c r="C50" s="23" t="n">
        <v>97681</v>
      </c>
      <c r="D50" s="23">
        <f>IF(AND(ISNUMBER(B50),ISNUMBER(C50)),B50-C50,"")</f>
        <v/>
      </c>
      <c r="E50" s="30">
        <f>IF(AND(ISNUMBER(C50),ISNUMBER(B50),B50&lt;&gt;0),(B50-C50)/B50,"")</f>
        <v/>
      </c>
      <c r="F50" s="26" t="inlineStr">
        <is>
          <t>我が国の推計人口（総人口−日本人人口, 昭和25年〜）</t>
        </is>
      </c>
    </row>
    <row r="51" ht="15" customHeight="1" s="18">
      <c r="A51" s="22" t="inlineStr">
        <is>
          <t>1966</t>
        </is>
      </c>
      <c r="B51" s="23" t="n">
        <v>99036</v>
      </c>
      <c r="C51" s="23" t="n">
        <v>98443</v>
      </c>
      <c r="D51" s="23">
        <f>IF(AND(ISNUMBER(B51),ISNUMBER(C51)),B51-C51,"")</f>
        <v/>
      </c>
      <c r="E51" s="30">
        <f>IF(AND(ISNUMBER(C51),ISNUMBER(B51),B51&lt;&gt;0),(B51-C51)/B51,"")</f>
        <v/>
      </c>
      <c r="F51" s="26" t="inlineStr">
        <is>
          <t>我が国の推計人口（総人口−日本人人口, 昭和25年〜）</t>
        </is>
      </c>
    </row>
    <row r="52" ht="15" customHeight="1" s="18">
      <c r="A52" s="22" t="inlineStr">
        <is>
          <t>1967</t>
        </is>
      </c>
      <c r="B52" s="23" t="n">
        <v>100196</v>
      </c>
      <c r="C52" s="23" t="n">
        <v>99603</v>
      </c>
      <c r="D52" s="23">
        <f>IF(AND(ISNUMBER(B52),ISNUMBER(C52)),B52-C52,"")</f>
        <v/>
      </c>
      <c r="E52" s="30">
        <f>IF(AND(ISNUMBER(C52),ISNUMBER(B52),B52&lt;&gt;0),(B52-C52)/B52,"")</f>
        <v/>
      </c>
      <c r="F52" s="26" t="inlineStr">
        <is>
          <t>我が国の推計人口（総人口−日本人人口, 昭和25年〜）</t>
        </is>
      </c>
    </row>
    <row r="53" ht="15" customHeight="1" s="18">
      <c r="A53" s="22" t="inlineStr">
        <is>
          <t>1968</t>
        </is>
      </c>
      <c r="B53" s="23" t="n">
        <v>101331</v>
      </c>
      <c r="C53" s="23" t="n">
        <v>100737</v>
      </c>
      <c r="D53" s="23">
        <f>IF(AND(ISNUMBER(B53),ISNUMBER(C53)),B53-C53,"")</f>
        <v/>
      </c>
      <c r="E53" s="30">
        <f>IF(AND(ISNUMBER(C53),ISNUMBER(B53),B53&lt;&gt;0),(B53-C53)/B53,"")</f>
        <v/>
      </c>
      <c r="F53" s="26" t="inlineStr">
        <is>
          <t>我が国の推計人口（総人口−日本人人口, 昭和25年〜）</t>
        </is>
      </c>
    </row>
    <row r="54" ht="15" customHeight="1" s="18">
      <c r="A54" s="22" t="inlineStr">
        <is>
          <t>1969</t>
        </is>
      </c>
      <c r="B54" s="23" t="n">
        <v>102536</v>
      </c>
      <c r="C54" s="23" t="n">
        <v>101938</v>
      </c>
      <c r="D54" s="23">
        <f>IF(AND(ISNUMBER(B54),ISNUMBER(C54)),B54-C54,"")</f>
        <v/>
      </c>
      <c r="E54" s="30">
        <f>IF(AND(ISNUMBER(C54),ISNUMBER(B54),B54&lt;&gt;0),(B54-C54)/B54,"")</f>
        <v/>
      </c>
      <c r="F54" s="26" t="inlineStr">
        <is>
          <t>我が国の推計人口（総人口−日本人人口, 昭和25年〜）</t>
        </is>
      </c>
    </row>
    <row r="55" ht="15" customHeight="1" s="18">
      <c r="A55" s="22" t="inlineStr">
        <is>
          <t>1970</t>
        </is>
      </c>
      <c r="B55" s="23" t="n">
        <v>103720</v>
      </c>
      <c r="C55" s="23" t="n">
        <v>103119</v>
      </c>
      <c r="D55" s="23">
        <f>IF(AND(ISNUMBER(B55),ISNUMBER(C55)),B55-C55,"")</f>
        <v/>
      </c>
      <c r="E55" s="30">
        <f>IF(AND(ISNUMBER(C55),ISNUMBER(B55),B55&lt;&gt;0),(B55-C55)/B55,"")</f>
        <v/>
      </c>
      <c r="F55" s="26" t="inlineStr">
        <is>
          <t>我が国の推計人口（総人口−日本人人口, 昭和25年〜）</t>
        </is>
      </c>
    </row>
    <row r="56" ht="15" customHeight="1" s="18">
      <c r="A56" s="22" t="inlineStr">
        <is>
          <t>1971</t>
        </is>
      </c>
      <c r="B56" s="23" t="n">
        <v>105145</v>
      </c>
      <c r="C56" s="23" t="n">
        <v>104539</v>
      </c>
      <c r="D56" s="23">
        <f>IF(AND(ISNUMBER(B56),ISNUMBER(C56)),B56-C56,"")</f>
        <v/>
      </c>
      <c r="E56" s="30">
        <f>IF(AND(ISNUMBER(C56),ISNUMBER(B56),B56&lt;&gt;0),(B56-C56)/B56,"")</f>
        <v/>
      </c>
      <c r="F56" s="26" t="inlineStr">
        <is>
          <t>我が国の推計人口（総人口−日本人人口, 昭和25年〜）</t>
        </is>
      </c>
    </row>
    <row r="57" ht="15" customHeight="1" s="18">
      <c r="A57" s="22" t="inlineStr">
        <is>
          <t>1972</t>
        </is>
      </c>
      <c r="B57" s="23" t="n">
        <v>107595</v>
      </c>
      <c r="C57" s="23" t="n">
        <v>106971</v>
      </c>
      <c r="D57" s="23">
        <f>IF(AND(ISNUMBER(B57),ISNUMBER(C57)),B57-C57,"")</f>
        <v/>
      </c>
      <c r="E57" s="30">
        <f>IF(AND(ISNUMBER(C57),ISNUMBER(B57),B57&lt;&gt;0),(B57-C57)/B57,"")</f>
        <v/>
      </c>
      <c r="F57" s="26" t="inlineStr">
        <is>
          <t>我が国の推計人口（総人口−日本人人口, 昭和25年〜）</t>
        </is>
      </c>
    </row>
    <row r="58" ht="15" customHeight="1" s="18">
      <c r="A58" s="22" t="inlineStr">
        <is>
          <t>1973</t>
        </is>
      </c>
      <c r="B58" s="23" t="n">
        <v>109104</v>
      </c>
      <c r="C58" s="23" t="n">
        <v>108478</v>
      </c>
      <c r="D58" s="23">
        <f>IF(AND(ISNUMBER(B58),ISNUMBER(C58)),B58-C58,"")</f>
        <v/>
      </c>
      <c r="E58" s="30">
        <f>IF(AND(ISNUMBER(C58),ISNUMBER(B58),B58&lt;&gt;0),(B58-C58)/B58,"")</f>
        <v/>
      </c>
      <c r="F58" s="26" t="inlineStr">
        <is>
          <t>我が国の推計人口（総人口−日本人人口, 昭和25年〜）</t>
        </is>
      </c>
    </row>
    <row r="59" ht="15" customHeight="1" s="18">
      <c r="A59" s="22" t="inlineStr">
        <is>
          <t>1974</t>
        </is>
      </c>
      <c r="B59" s="23" t="n">
        <v>110573</v>
      </c>
      <c r="C59" s="23" t="n">
        <v>109940</v>
      </c>
      <c r="D59" s="23">
        <f>IF(AND(ISNUMBER(B59),ISNUMBER(C59)),B59-C59,"")</f>
        <v/>
      </c>
      <c r="E59" s="30">
        <f>IF(AND(ISNUMBER(C59),ISNUMBER(B59),B59&lt;&gt;0),(B59-C59)/B59,"")</f>
        <v/>
      </c>
      <c r="F59" s="26" t="inlineStr">
        <is>
          <t>我が国の推計人口（総人口−日本人人口, 昭和25年〜）</t>
        </is>
      </c>
    </row>
    <row r="60" ht="15" customHeight="1" s="18">
      <c r="A60" s="22" t="inlineStr">
        <is>
          <t>1975</t>
        </is>
      </c>
      <c r="B60" s="23" t="n">
        <v>111940</v>
      </c>
      <c r="C60" s="23" t="n">
        <v>111297</v>
      </c>
      <c r="D60" s="23">
        <f>IF(AND(ISNUMBER(B60),ISNUMBER(C60)),B60-C60,"")</f>
        <v/>
      </c>
      <c r="E60" s="30">
        <f>IF(AND(ISNUMBER(C60),ISNUMBER(B60),B60&lt;&gt;0),(B60-C60)/B60,"")</f>
        <v/>
      </c>
      <c r="F60" s="26" t="inlineStr">
        <is>
          <t>我が国の推計人口（総人口−日本人人口, 昭和25年〜）</t>
        </is>
      </c>
    </row>
    <row r="61" ht="15" customHeight="1" s="18">
      <c r="A61" s="22" t="inlineStr">
        <is>
          <t>1976</t>
        </is>
      </c>
      <c r="B61" s="23" t="n">
        <v>113094</v>
      </c>
      <c r="C61" s="23" t="n">
        <v>112447</v>
      </c>
      <c r="D61" s="23">
        <f>IF(AND(ISNUMBER(B61),ISNUMBER(C61)),B61-C61,"")</f>
        <v/>
      </c>
      <c r="E61" s="30">
        <f>IF(AND(ISNUMBER(C61),ISNUMBER(B61),B61&lt;&gt;0),(B61-C61)/B61,"")</f>
        <v/>
      </c>
      <c r="F61" s="26" t="inlineStr">
        <is>
          <t>我が国の推計人口（総人口−日本人人口, 昭和25年〜）</t>
        </is>
      </c>
    </row>
    <row r="62" ht="15" customHeight="1" s="18">
      <c r="A62" s="22" t="inlineStr">
        <is>
          <t>1977</t>
        </is>
      </c>
      <c r="B62" s="23" t="n">
        <v>114165</v>
      </c>
      <c r="C62" s="23" t="n">
        <v>113514</v>
      </c>
      <c r="D62" s="23">
        <f>IF(AND(ISNUMBER(B62),ISNUMBER(C62)),B62-C62,"")</f>
        <v/>
      </c>
      <c r="E62" s="30">
        <f>IF(AND(ISNUMBER(C62),ISNUMBER(B62),B62&lt;&gt;0),(B62-C62)/B62,"")</f>
        <v/>
      </c>
      <c r="F62" s="26" t="inlineStr">
        <is>
          <t>我が国の推計人口（総人口−日本人人口, 昭和25年〜）</t>
        </is>
      </c>
    </row>
    <row r="63" ht="15" customHeight="1" s="18">
      <c r="A63" s="22" t="inlineStr">
        <is>
          <t>1978</t>
        </is>
      </c>
      <c r="B63" s="23" t="n">
        <v>115190</v>
      </c>
      <c r="C63" s="23" t="n">
        <v>114534</v>
      </c>
      <c r="D63" s="23">
        <f>IF(AND(ISNUMBER(B63),ISNUMBER(C63)),B63-C63,"")</f>
        <v/>
      </c>
      <c r="E63" s="30">
        <f>IF(AND(ISNUMBER(C63),ISNUMBER(B63),B63&lt;&gt;0),(B63-C63)/B63,"")</f>
        <v/>
      </c>
      <c r="F63" s="26" t="inlineStr">
        <is>
          <t>我が国の推計人口（総人口−日本人人口, 昭和25年〜）</t>
        </is>
      </c>
    </row>
    <row r="64" ht="15" customHeight="1" s="18">
      <c r="A64" s="22" t="inlineStr">
        <is>
          <t>1979</t>
        </is>
      </c>
      <c r="B64" s="23" t="n">
        <v>116155</v>
      </c>
      <c r="C64" s="23" t="n">
        <v>115496</v>
      </c>
      <c r="D64" s="23">
        <f>IF(AND(ISNUMBER(B64),ISNUMBER(C64)),B64-C64,"")</f>
        <v/>
      </c>
      <c r="E64" s="30">
        <f>IF(AND(ISNUMBER(C64),ISNUMBER(B64),B64&lt;&gt;0),(B64-C64)/B64,"")</f>
        <v/>
      </c>
      <c r="F64" s="26" t="inlineStr">
        <is>
          <t>我が国の推計人口（総人口−日本人人口, 昭和25年〜）</t>
        </is>
      </c>
    </row>
    <row r="65" ht="15" customHeight="1" s="18">
      <c r="A65" s="22" t="inlineStr">
        <is>
          <t>1980</t>
        </is>
      </c>
      <c r="B65" s="23" t="n">
        <v>117060</v>
      </c>
      <c r="C65" s="23" t="n">
        <v>116391</v>
      </c>
      <c r="D65" s="23">
        <f>IF(AND(ISNUMBER(B65),ISNUMBER(C65)),B65-C65,"")</f>
        <v/>
      </c>
      <c r="E65" s="30">
        <f>IF(AND(ISNUMBER(C65),ISNUMBER(B65),B65&lt;&gt;0),(B65-C65)/B65,"")</f>
        <v/>
      </c>
      <c r="F65" s="26" t="inlineStr">
        <is>
          <t>我が国の推計人口（総人口−日本人人口, 昭和25年〜）</t>
        </is>
      </c>
    </row>
    <row r="66" ht="15" customHeight="1" s="18">
      <c r="A66" s="22" t="inlineStr">
        <is>
          <t>1981</t>
        </is>
      </c>
      <c r="B66" s="23" t="n">
        <v>117902</v>
      </c>
      <c r="C66" s="23" t="n">
        <v>117222</v>
      </c>
      <c r="D66" s="23">
        <f>IF(AND(ISNUMBER(B66),ISNUMBER(C66)),B66-C66,"")</f>
        <v/>
      </c>
      <c r="E66" s="30">
        <f>IF(AND(ISNUMBER(C66),ISNUMBER(B66),B66&lt;&gt;0),(B66-C66)/B66,"")</f>
        <v/>
      </c>
      <c r="F66" s="26" t="inlineStr">
        <is>
          <t>我が国の推計人口（総人口−日本人人口, 昭和25年〜）</t>
        </is>
      </c>
    </row>
    <row r="67" ht="15" customHeight="1" s="18">
      <c r="A67" s="22" t="inlineStr">
        <is>
          <t>1982</t>
        </is>
      </c>
      <c r="B67" s="23" t="n">
        <v>118728</v>
      </c>
      <c r="C67" s="23" t="n">
        <v>118043</v>
      </c>
      <c r="D67" s="23">
        <f>IF(AND(ISNUMBER(B67),ISNUMBER(C67)),B67-C67,"")</f>
        <v/>
      </c>
      <c r="E67" s="30">
        <f>IF(AND(ISNUMBER(C67),ISNUMBER(B67),B67&lt;&gt;0),(B67-C67)/B67,"")</f>
        <v/>
      </c>
      <c r="F67" s="26" t="inlineStr">
        <is>
          <t>我が国の推計人口（総人口−日本人人口, 昭和25年〜）</t>
        </is>
      </c>
    </row>
    <row r="68" ht="15" customHeight="1" s="18">
      <c r="A68" s="22" t="inlineStr">
        <is>
          <t>1983</t>
        </is>
      </c>
      <c r="B68" s="23" t="n">
        <v>119536</v>
      </c>
      <c r="C68" s="23" t="n">
        <v>118839</v>
      </c>
      <c r="D68" s="23">
        <f>IF(AND(ISNUMBER(B68),ISNUMBER(C68)),B68-C68,"")</f>
        <v/>
      </c>
      <c r="E68" s="30">
        <f>IF(AND(ISNUMBER(C68),ISNUMBER(B68),B68&lt;&gt;0),(B68-C68)/B68,"")</f>
        <v/>
      </c>
      <c r="F68" s="26" t="inlineStr">
        <is>
          <t>我が国の推計人口（総人口−日本人人口, 昭和25年〜）</t>
        </is>
      </c>
    </row>
    <row r="69" ht="15" customHeight="1" s="18">
      <c r="A69" s="22" t="inlineStr">
        <is>
          <t>1984</t>
        </is>
      </c>
      <c r="B69" s="23" t="n">
        <v>120305</v>
      </c>
      <c r="C69" s="23" t="n">
        <v>119593</v>
      </c>
      <c r="D69" s="23">
        <f>IF(AND(ISNUMBER(B69),ISNUMBER(C69)),B69-C69,"")</f>
        <v/>
      </c>
      <c r="E69" s="30">
        <f>IF(AND(ISNUMBER(C69),ISNUMBER(B69),B69&lt;&gt;0),(B69-C69)/B69,"")</f>
        <v/>
      </c>
      <c r="F69" s="26" t="inlineStr">
        <is>
          <t>我が国の推計人口（総人口−日本人人口, 昭和25年〜）</t>
        </is>
      </c>
    </row>
    <row r="70" ht="15" customHeight="1" s="18">
      <c r="A70" s="22" t="inlineStr">
        <is>
          <t>1985</t>
        </is>
      </c>
      <c r="B70" s="23" t="n">
        <v>121049</v>
      </c>
      <c r="C70" s="23" t="n">
        <v>120328</v>
      </c>
      <c r="D70" s="23">
        <f>IF(AND(ISNUMBER(B70),ISNUMBER(C70)),B70-C70,"")</f>
        <v/>
      </c>
      <c r="E70" s="30">
        <f>IF(AND(ISNUMBER(C70),ISNUMBER(B70),B70&lt;&gt;0),(B70-C70)/B70,"")</f>
        <v/>
      </c>
      <c r="F70" s="26" t="inlineStr">
        <is>
          <t>我が国の推計人口（総人口−日本人人口, 昭和25年〜）</t>
        </is>
      </c>
    </row>
    <row r="71" ht="15" customHeight="1" s="18">
      <c r="A71" s="22" t="inlineStr">
        <is>
          <t>1986</t>
        </is>
      </c>
      <c r="B71" s="23" t="n">
        <v>121660</v>
      </c>
      <c r="C71" s="23" t="n">
        <v>120919</v>
      </c>
      <c r="D71" s="23">
        <f>IF(AND(ISNUMBER(B71),ISNUMBER(C71)),B71-C71,"")</f>
        <v/>
      </c>
      <c r="E71" s="30">
        <f>IF(AND(ISNUMBER(C71),ISNUMBER(B71),B71&lt;&gt;0),(B71-C71)/B71,"")</f>
        <v/>
      </c>
      <c r="F71" s="26" t="inlineStr">
        <is>
          <t>我が国の推計人口（総人口−日本人人口, 昭和25年〜）</t>
        </is>
      </c>
    </row>
    <row r="72" ht="15" customHeight="1" s="18">
      <c r="A72" s="22" t="inlineStr">
        <is>
          <t>1987</t>
        </is>
      </c>
      <c r="B72" s="23" t="n">
        <v>122239</v>
      </c>
      <c r="C72" s="23" t="n">
        <v>121482</v>
      </c>
      <c r="D72" s="23">
        <f>IF(AND(ISNUMBER(B72),ISNUMBER(C72)),B72-C72,"")</f>
        <v/>
      </c>
      <c r="E72" s="30">
        <f>IF(AND(ISNUMBER(C72),ISNUMBER(B72),B72&lt;&gt;0),(B72-C72)/B72,"")</f>
        <v/>
      </c>
      <c r="F72" s="26" t="inlineStr">
        <is>
          <t>我が国の推計人口（総人口−日本人人口, 昭和25年〜）</t>
        </is>
      </c>
    </row>
    <row r="73" ht="15" customHeight="1" s="18">
      <c r="A73" s="22" t="inlineStr">
        <is>
          <t>1988</t>
        </is>
      </c>
      <c r="B73" s="23" t="n">
        <v>122745</v>
      </c>
      <c r="C73" s="23" t="n">
        <v>121947</v>
      </c>
      <c r="D73" s="23">
        <f>IF(AND(ISNUMBER(B73),ISNUMBER(C73)),B73-C73,"")</f>
        <v/>
      </c>
      <c r="E73" s="30">
        <f>IF(AND(ISNUMBER(C73),ISNUMBER(B73),B73&lt;&gt;0),(B73-C73)/B73,"")</f>
        <v/>
      </c>
      <c r="F73" s="26" t="inlineStr">
        <is>
          <t>我が国の推計人口（総人口−日本人人口, 昭和25年〜）</t>
        </is>
      </c>
    </row>
    <row r="74" ht="15" customHeight="1" s="18">
      <c r="A74" s="22" t="inlineStr">
        <is>
          <t>1989</t>
        </is>
      </c>
      <c r="B74" s="23" t="n">
        <v>123205</v>
      </c>
      <c r="C74" s="23" t="n">
        <v>122356</v>
      </c>
      <c r="D74" s="23">
        <f>IF(AND(ISNUMBER(B74),ISNUMBER(C74)),B74-C74,"")</f>
        <v/>
      </c>
      <c r="E74" s="30">
        <f>IF(AND(ISNUMBER(C74),ISNUMBER(B74),B74&lt;&gt;0),(B74-C74)/B74,"")</f>
        <v/>
      </c>
      <c r="F74" s="26" t="inlineStr">
        <is>
          <t>我が国の推計人口（総人口−日本人人口, 昭和25年〜）</t>
        </is>
      </c>
    </row>
    <row r="75" ht="15" customHeight="1" s="18">
      <c r="A75" s="22" t="inlineStr">
        <is>
          <t>1990</t>
        </is>
      </c>
      <c r="B75" s="23" t="n">
        <v>123611</v>
      </c>
      <c r="C75" s="23" t="n">
        <v>122721</v>
      </c>
      <c r="D75" s="23">
        <f>IF(AND(ISNUMBER(B75),ISNUMBER(C75)),B75-C75,"")</f>
        <v/>
      </c>
      <c r="E75" s="30">
        <f>IF(AND(ISNUMBER(C75),ISNUMBER(B75),B75&lt;&gt;0),(B75-C75)/B75,"")</f>
        <v/>
      </c>
      <c r="F75" s="26" t="inlineStr">
        <is>
          <t>我が国の推計人口（総人口−日本人人口, 昭和25年〜）</t>
        </is>
      </c>
    </row>
    <row r="76" ht="15" customHeight="1" s="18">
      <c r="A76" s="22" t="inlineStr">
        <is>
          <t>1991</t>
        </is>
      </c>
      <c r="B76" s="23" t="n">
        <v>124101</v>
      </c>
      <c r="C76" s="23" t="n">
        <v>123123</v>
      </c>
      <c r="D76" s="23">
        <f>IF(AND(ISNUMBER(B76),ISNUMBER(C76)),B76-C76,"")</f>
        <v/>
      </c>
      <c r="E76" s="30">
        <f>IF(AND(ISNUMBER(C76),ISNUMBER(B76),B76&lt;&gt;0),(B76-C76)/B76,"")</f>
        <v/>
      </c>
      <c r="F76" s="26" t="inlineStr">
        <is>
          <t>我が国の推計人口（総人口−日本人人口, 昭和25年〜）</t>
        </is>
      </c>
    </row>
    <row r="77" ht="15" customHeight="1" s="18">
      <c r="A77" s="22" t="inlineStr">
        <is>
          <t>1992</t>
        </is>
      </c>
      <c r="B77" s="23" t="n">
        <v>124567</v>
      </c>
      <c r="C77" s="23" t="n">
        <v>123516</v>
      </c>
      <c r="D77" s="23">
        <f>IF(AND(ISNUMBER(B77),ISNUMBER(C77)),B77-C77,"")</f>
        <v/>
      </c>
      <c r="E77" s="30">
        <f>IF(AND(ISNUMBER(C77),ISNUMBER(B77),B77&lt;&gt;0),(B77-C77)/B77,"")</f>
        <v/>
      </c>
      <c r="F77" s="26" t="inlineStr">
        <is>
          <t>我が国の推計人口（総人口−日本人人口, 昭和25年〜）</t>
        </is>
      </c>
    </row>
    <row r="78" ht="15" customHeight="1" s="18">
      <c r="A78" s="22" t="inlineStr">
        <is>
          <t>1993</t>
        </is>
      </c>
      <c r="B78" s="23" t="n">
        <v>124938</v>
      </c>
      <c r="C78" s="23" t="n">
        <v>123847</v>
      </c>
      <c r="D78" s="23">
        <f>IF(AND(ISNUMBER(B78),ISNUMBER(C78)),B78-C78,"")</f>
        <v/>
      </c>
      <c r="E78" s="30">
        <f>IF(AND(ISNUMBER(C78),ISNUMBER(B78),B78&lt;&gt;0),(B78-C78)/B78,"")</f>
        <v/>
      </c>
      <c r="F78" s="26" t="inlineStr">
        <is>
          <t>我が国の推計人口（総人口−日本人人口, 昭和25年〜）</t>
        </is>
      </c>
    </row>
    <row r="79" ht="15" customHeight="1" s="18">
      <c r="A79" s="22" t="inlineStr">
        <is>
          <t>1994</t>
        </is>
      </c>
      <c r="B79" s="23" t="n">
        <v>125265</v>
      </c>
      <c r="C79" s="23" t="n">
        <v>124149</v>
      </c>
      <c r="D79" s="23">
        <f>IF(AND(ISNUMBER(B79),ISNUMBER(C79)),B79-C79,"")</f>
        <v/>
      </c>
      <c r="E79" s="30">
        <f>IF(AND(ISNUMBER(C79),ISNUMBER(B79),B79&lt;&gt;0),(B79-C79)/B79,"")</f>
        <v/>
      </c>
      <c r="F79" s="26" t="inlineStr">
        <is>
          <t>我が国の推計人口（総人口−日本人人口, 昭和25年〜）</t>
        </is>
      </c>
    </row>
    <row r="80" ht="15" customHeight="1" s="18">
      <c r="A80" s="22" t="inlineStr">
        <is>
          <t>1995</t>
        </is>
      </c>
      <c r="B80" s="23" t="n">
        <v>125570</v>
      </c>
      <c r="C80" s="23" t="n">
        <v>124428</v>
      </c>
      <c r="D80" s="23">
        <f>IF(AND(ISNUMBER(B80),ISNUMBER(C80)),B80-C80,"")</f>
        <v/>
      </c>
      <c r="E80" s="30">
        <f>IF(AND(ISNUMBER(C80),ISNUMBER(B80),B80&lt;&gt;0),(B80-C80)/B80,"")</f>
        <v/>
      </c>
      <c r="F80" s="26" t="inlineStr">
        <is>
          <t>我が国の推計人口（総人口−日本人人口, 昭和25年〜）</t>
        </is>
      </c>
    </row>
    <row r="81" ht="15" customHeight="1" s="18">
      <c r="A81" s="22" t="inlineStr">
        <is>
          <t>1996</t>
        </is>
      </c>
      <c r="B81" s="23" t="n">
        <v>125859</v>
      </c>
      <c r="C81" s="23" t="n">
        <v>124708</v>
      </c>
      <c r="D81" s="23">
        <f>IF(AND(ISNUMBER(B81),ISNUMBER(C81)),B81-C81,"")</f>
        <v/>
      </c>
      <c r="E81" s="30">
        <f>IF(AND(ISNUMBER(C81),ISNUMBER(B81),B81&lt;&gt;0),(B81-C81)/B81,"")</f>
        <v/>
      </c>
      <c r="F81" s="26" t="inlineStr">
        <is>
          <t>我が国の推計人口（総人口−日本人人口, 昭和25年〜）</t>
        </is>
      </c>
    </row>
    <row r="82" ht="15" customHeight="1" s="18">
      <c r="A82" s="22" t="inlineStr">
        <is>
          <t>1997</t>
        </is>
      </c>
      <c r="B82" s="23" t="n">
        <v>126157</v>
      </c>
      <c r="C82" s="23" t="n">
        <v>124961</v>
      </c>
      <c r="D82" s="23">
        <f>IF(AND(ISNUMBER(B82),ISNUMBER(C82)),B82-C82,"")</f>
        <v/>
      </c>
      <c r="E82" s="30">
        <f>IF(AND(ISNUMBER(C82),ISNUMBER(B82),B82&lt;&gt;0),(B82-C82)/B82,"")</f>
        <v/>
      </c>
      <c r="F82" s="26" t="inlineStr">
        <is>
          <t>我が国の推計人口（総人口−日本人人口, 昭和25年〜）</t>
        </is>
      </c>
    </row>
    <row r="83" ht="15" customHeight="1" s="18">
      <c r="A83" s="22" t="inlineStr">
        <is>
          <t>1998</t>
        </is>
      </c>
      <c r="B83" s="23" t="n">
        <v>126472</v>
      </c>
      <c r="C83" s="23" t="n">
        <v>125248</v>
      </c>
      <c r="D83" s="23">
        <f>IF(AND(ISNUMBER(B83),ISNUMBER(C83)),B83-C83,"")</f>
        <v/>
      </c>
      <c r="E83" s="30">
        <f>IF(AND(ISNUMBER(C83),ISNUMBER(B83),B83&lt;&gt;0),(B83-C83)/B83,"")</f>
        <v/>
      </c>
      <c r="F83" s="26" t="inlineStr">
        <is>
          <t>我が国の推計人口（総人口−日本人人口, 昭和25年〜）</t>
        </is>
      </c>
    </row>
    <row r="84" ht="15" customHeight="1" s="18">
      <c r="A84" s="22" t="inlineStr">
        <is>
          <t>1999</t>
        </is>
      </c>
      <c r="B84" s="23" t="n">
        <v>126667</v>
      </c>
      <c r="C84" s="23" t="n">
        <v>125427</v>
      </c>
      <c r="D84" s="23">
        <f>IF(AND(ISNUMBER(B84),ISNUMBER(C84)),B84-C84,"")</f>
        <v/>
      </c>
      <c r="E84" s="30">
        <f>IF(AND(ISNUMBER(C84),ISNUMBER(B84),B84&lt;&gt;0),(B84-C84)/B84,"")</f>
        <v/>
      </c>
      <c r="F84" s="26" t="inlineStr">
        <is>
          <t>我が国の推計人口（総人口−日本人人口, 昭和25年〜）</t>
        </is>
      </c>
    </row>
    <row r="85" ht="15" customHeight="1" s="18">
      <c r="A85" s="22" t="inlineStr">
        <is>
          <t>2000</t>
        </is>
      </c>
      <c r="B85" s="23" t="n">
        <v>126926</v>
      </c>
      <c r="C85" s="23" t="n">
        <v>125613</v>
      </c>
      <c r="D85" s="23">
        <f>IF(AND(ISNUMBER(B85),ISNUMBER(C85)),B85-C85,"")</f>
        <v/>
      </c>
      <c r="E85" s="30">
        <f>IF(AND(ISNUMBER(C85),ISNUMBER(B85),B85&lt;&gt;0),(B85-C85)/B85,"")</f>
        <v/>
      </c>
      <c r="F85" s="26" t="inlineStr">
        <is>
          <t>人口推計 長期時系列（総人口−日本人人口）</t>
        </is>
      </c>
    </row>
    <row r="86" ht="15" customHeight="1" s="18">
      <c r="A86" s="22" t="inlineStr">
        <is>
          <t>2001</t>
        </is>
      </c>
      <c r="B86" s="23" t="n">
        <v>127316</v>
      </c>
      <c r="C86" s="23" t="n">
        <v>125930</v>
      </c>
      <c r="D86" s="23">
        <f>IF(AND(ISNUMBER(B86),ISNUMBER(C86)),B86-C86,"")</f>
        <v/>
      </c>
      <c r="E86" s="30">
        <f>IF(AND(ISNUMBER(C86),ISNUMBER(B86),B86&lt;&gt;0),(B86-C86)/B86,"")</f>
        <v/>
      </c>
      <c r="F86" s="26" t="inlineStr">
        <is>
          <t>人口推計 長期時系列（総人口−日本人人口）</t>
        </is>
      </c>
    </row>
    <row r="87" ht="15" customHeight="1" s="18">
      <c r="A87" s="22" t="inlineStr">
        <is>
          <t>2002</t>
        </is>
      </c>
      <c r="B87" s="23" t="n">
        <v>127486</v>
      </c>
      <c r="C87" s="23" t="n">
        <v>126053</v>
      </c>
      <c r="D87" s="23">
        <f>IF(AND(ISNUMBER(B87),ISNUMBER(C87)),B87-C87,"")</f>
        <v/>
      </c>
      <c r="E87" s="30">
        <f>IF(AND(ISNUMBER(C87),ISNUMBER(B87),B87&lt;&gt;0),(B87-C87)/B87,"")</f>
        <v/>
      </c>
      <c r="F87" s="26" t="inlineStr">
        <is>
          <t>人口推計 長期時系列（総人口−日本人人口）</t>
        </is>
      </c>
    </row>
    <row r="88" ht="15" customHeight="1" s="18">
      <c r="A88" s="22" t="inlineStr">
        <is>
          <t>2003</t>
        </is>
      </c>
      <c r="B88" s="23" t="n">
        <v>127694</v>
      </c>
      <c r="C88" s="23" t="n">
        <v>126206</v>
      </c>
      <c r="D88" s="23">
        <f>IF(AND(ISNUMBER(B88),ISNUMBER(C88)),B88-C88,"")</f>
        <v/>
      </c>
      <c r="E88" s="30">
        <f>IF(AND(ISNUMBER(C88),ISNUMBER(B88),B88&lt;&gt;0),(B88-C88)/B88,"")</f>
        <v/>
      </c>
      <c r="F88" s="26" t="inlineStr">
        <is>
          <t>人口推計 長期時系列（総人口−日本人人口）</t>
        </is>
      </c>
    </row>
    <row r="89" ht="15" customHeight="1" s="18">
      <c r="A89" s="22" t="inlineStr">
        <is>
          <t>2004</t>
        </is>
      </c>
      <c r="B89" s="23" t="n">
        <v>127787</v>
      </c>
      <c r="C89" s="23" t="n">
        <v>126266</v>
      </c>
      <c r="D89" s="23">
        <f>IF(AND(ISNUMBER(B89),ISNUMBER(C89)),B89-C89,"")</f>
        <v/>
      </c>
      <c r="E89" s="30">
        <f>IF(AND(ISNUMBER(C89),ISNUMBER(B89),B89&lt;&gt;0),(B89-C89)/B89,"")</f>
        <v/>
      </c>
      <c r="F89" s="26" t="inlineStr">
        <is>
          <t>人口推計 長期時系列（総人口−日本人人口）</t>
        </is>
      </c>
    </row>
    <row r="90" ht="15" customHeight="1" s="18">
      <c r="A90" s="22" t="inlineStr">
        <is>
          <t>2005</t>
        </is>
      </c>
      <c r="B90" s="23" t="n">
        <v>127768</v>
      </c>
      <c r="C90" s="23" t="n">
        <v>126205</v>
      </c>
      <c r="D90" s="23">
        <f>IF(AND(ISNUMBER(B90),ISNUMBER(C90)),B90-C90,"")</f>
        <v/>
      </c>
      <c r="E90" s="30">
        <f>IF(AND(ISNUMBER(C90),ISNUMBER(B90),B90&lt;&gt;0),(B90-C90)/B90,"")</f>
        <v/>
      </c>
      <c r="F90" s="26" t="inlineStr">
        <is>
          <t>人口推計 長期時系列（総人口−日本人人口）</t>
        </is>
      </c>
    </row>
    <row r="91" ht="15" customHeight="1" s="18">
      <c r="A91" s="22" t="inlineStr">
        <is>
          <t>2006</t>
        </is>
      </c>
      <c r="B91" s="23" t="n">
        <v>127901</v>
      </c>
      <c r="C91" s="23" t="n">
        <v>126286</v>
      </c>
      <c r="D91" s="23">
        <f>IF(AND(ISNUMBER(B91),ISNUMBER(C91)),B91-C91,"")</f>
        <v/>
      </c>
      <c r="E91" s="30">
        <f>IF(AND(ISNUMBER(C91),ISNUMBER(B91),B91&lt;&gt;0),(B91-C91)/B91,"")</f>
        <v/>
      </c>
      <c r="F91" s="26" t="inlineStr">
        <is>
          <t>人口推計 長期時系列（総人口−日本人人口）</t>
        </is>
      </c>
    </row>
    <row r="92" ht="15" customHeight="1" s="18">
      <c r="A92" s="22" t="inlineStr">
        <is>
          <t>2007</t>
        </is>
      </c>
      <c r="B92" s="23" t="n">
        <v>128033</v>
      </c>
      <c r="C92" s="23" t="n">
        <v>126347</v>
      </c>
      <c r="D92" s="23">
        <f>IF(AND(ISNUMBER(B92),ISNUMBER(C92)),B92-C92,"")</f>
        <v/>
      </c>
      <c r="E92" s="30">
        <f>IF(AND(ISNUMBER(C92),ISNUMBER(B92),B92&lt;&gt;0),(B92-C92)/B92,"")</f>
        <v/>
      </c>
      <c r="F92" s="26" t="inlineStr">
        <is>
          <t>人口推計 長期時系列（総人口−日本人人口）</t>
        </is>
      </c>
    </row>
    <row r="93" ht="15" customHeight="1" s="18">
      <c r="A93" s="22" t="inlineStr">
        <is>
          <t>2008</t>
        </is>
      </c>
      <c r="B93" s="23" t="n">
        <v>128084</v>
      </c>
      <c r="C93" s="23" t="n">
        <v>126340</v>
      </c>
      <c r="D93" s="23">
        <f>IF(AND(ISNUMBER(B93),ISNUMBER(C93)),B93-C93,"")</f>
        <v/>
      </c>
      <c r="E93" s="30">
        <f>IF(AND(ISNUMBER(C93),ISNUMBER(B93),B93&lt;&gt;0),(B93-C93)/B93,"")</f>
        <v/>
      </c>
      <c r="F93" s="26" t="inlineStr">
        <is>
          <t>人口推計 長期時系列（総人口−日本人人口）</t>
        </is>
      </c>
    </row>
    <row r="94" ht="15" customHeight="1" s="18">
      <c r="A94" s="22" t="inlineStr">
        <is>
          <t>2009</t>
        </is>
      </c>
      <c r="B94" s="23" t="n">
        <v>128032</v>
      </c>
      <c r="C94" s="23" t="n">
        <v>126343</v>
      </c>
      <c r="D94" s="23">
        <f>IF(AND(ISNUMBER(B94),ISNUMBER(C94)),B94-C94,"")</f>
        <v/>
      </c>
      <c r="E94" s="30">
        <f>IF(AND(ISNUMBER(C94),ISNUMBER(B94),B94&lt;&gt;0),(B94-C94)/B94,"")</f>
        <v/>
      </c>
      <c r="F94" s="26" t="inlineStr">
        <is>
          <t>人口推計 長期時系列（総人口−日本人人口）</t>
        </is>
      </c>
    </row>
    <row r="95" ht="15" customHeight="1" s="18">
      <c r="A95" s="22" t="inlineStr">
        <is>
          <t>2010</t>
        </is>
      </c>
      <c r="B95" s="23" t="n">
        <v>128057</v>
      </c>
      <c r="C95" s="23" t="n">
        <v>126382</v>
      </c>
      <c r="D95" s="23">
        <f>IF(AND(ISNUMBER(B95),ISNUMBER(C95)),B95-C95,"")</f>
        <v/>
      </c>
      <c r="E95" s="30">
        <f>IF(AND(ISNUMBER(C95),ISNUMBER(B95),B95&lt;&gt;0),(B95-C95)/B95,"")</f>
        <v/>
      </c>
      <c r="F95" s="26" t="inlineStr">
        <is>
          <t>人口推計 長期時系列（総人口−日本人人口）</t>
        </is>
      </c>
    </row>
    <row r="96" ht="15" customHeight="1" s="18">
      <c r="A96" s="22" t="inlineStr">
        <is>
          <t>2011</t>
        </is>
      </c>
      <c r="B96" s="23" t="n">
        <v>127834</v>
      </c>
      <c r="C96" s="23" t="n">
        <v>126210</v>
      </c>
      <c r="D96" s="23">
        <f>IF(AND(ISNUMBER(B96),ISNUMBER(C96)),B96-C96,"")</f>
        <v/>
      </c>
      <c r="E96" s="30">
        <f>IF(AND(ISNUMBER(C96),ISNUMBER(B96),B96&lt;&gt;0),(B96-C96)/B96,"")</f>
        <v/>
      </c>
      <c r="F96" s="26" t="inlineStr">
        <is>
          <t>人口推計 長期時系列（総人口−日本人人口）</t>
        </is>
      </c>
    </row>
    <row r="97" ht="15" customHeight="1" s="18">
      <c r="A97" s="22" t="inlineStr">
        <is>
          <t>2012</t>
        </is>
      </c>
      <c r="B97" s="23" t="n">
        <v>127593</v>
      </c>
      <c r="C97" s="23" t="n">
        <v>126023</v>
      </c>
      <c r="D97" s="23">
        <f>IF(AND(ISNUMBER(B97),ISNUMBER(C97)),B97-C97,"")</f>
        <v/>
      </c>
      <c r="E97" s="30">
        <f>IF(AND(ISNUMBER(C97),ISNUMBER(B97),B97&lt;&gt;0),(B97-C97)/B97,"")</f>
        <v/>
      </c>
      <c r="F97" s="26" t="inlineStr">
        <is>
          <t>人口推計 長期時系列（総人口−日本人人口）</t>
        </is>
      </c>
    </row>
    <row r="98" ht="15" customHeight="1" s="18">
      <c r="A98" s="22" t="inlineStr">
        <is>
          <t>2013</t>
        </is>
      </c>
      <c r="B98" s="23" t="n">
        <v>127414</v>
      </c>
      <c r="C98" s="23" t="n">
        <v>125803</v>
      </c>
      <c r="D98" s="23">
        <f>IF(AND(ISNUMBER(B98),ISNUMBER(C98)),B98-C98,"")</f>
        <v/>
      </c>
      <c r="E98" s="30">
        <f>IF(AND(ISNUMBER(C98),ISNUMBER(B98),B98&lt;&gt;0),(B98-C98)/B98,"")</f>
        <v/>
      </c>
      <c r="F98" s="26" t="inlineStr">
        <is>
          <t>人口推計 長期時系列（総人口−日本人人口）</t>
        </is>
      </c>
    </row>
    <row r="99" ht="15" customHeight="1" s="18">
      <c r="A99" s="22" t="inlineStr">
        <is>
          <t>2014</t>
        </is>
      </c>
      <c r="B99" s="23" t="n">
        <v>127237</v>
      </c>
      <c r="C99" s="23" t="n">
        <v>125562</v>
      </c>
      <c r="D99" s="23">
        <f>IF(AND(ISNUMBER(B99),ISNUMBER(C99)),B99-C99,"")</f>
        <v/>
      </c>
      <c r="E99" s="30">
        <f>IF(AND(ISNUMBER(C99),ISNUMBER(B99),B99&lt;&gt;0),(B99-C99)/B99,"")</f>
        <v/>
      </c>
      <c r="F99" s="26" t="inlineStr">
        <is>
          <t>人口推計 長期時系列（総人口−日本人人口）</t>
        </is>
      </c>
    </row>
    <row r="100" ht="15" customHeight="1" s="18">
      <c r="A100" s="22" t="inlineStr">
        <is>
          <t>2015</t>
        </is>
      </c>
      <c r="B100" s="23" t="n">
        <v>127095</v>
      </c>
      <c r="C100" s="23" t="n">
        <v>125319</v>
      </c>
      <c r="D100" s="23">
        <f>IF(AND(ISNUMBER(B100),ISNUMBER(C100)),B100-C100,"")</f>
        <v/>
      </c>
      <c r="E100" s="30">
        <f>IF(AND(ISNUMBER(C100),ISNUMBER(B100),B100&lt;&gt;0),(B100-C100)/B100,"")</f>
        <v/>
      </c>
      <c r="F100" s="26" t="inlineStr">
        <is>
          <t>人口推計 長期時系列（総人口−日本人人口）</t>
        </is>
      </c>
    </row>
    <row r="101" ht="15" customHeight="1" s="18">
      <c r="A101" s="22" t="inlineStr">
        <is>
          <t>2016</t>
        </is>
      </c>
      <c r="B101" s="23" t="n">
        <v>126933</v>
      </c>
      <c r="C101" s="23" t="n">
        <v>125020</v>
      </c>
      <c r="D101" s="23">
        <f>IF(AND(ISNUMBER(B101),ISNUMBER(C101)),B101-C101,"")</f>
        <v/>
      </c>
      <c r="E101" s="30">
        <f>IF(AND(ISNUMBER(C101),ISNUMBER(B101),B101&lt;&gt;0),(B101-C101)/B101,"")</f>
        <v/>
      </c>
      <c r="F101" s="26" t="inlineStr">
        <is>
          <t>人口推計 各年確定値（総人口−日本人人口）</t>
        </is>
      </c>
    </row>
    <row r="102" ht="15" customHeight="1" s="18">
      <c r="A102" s="22" t="inlineStr">
        <is>
          <t>2017</t>
        </is>
      </c>
      <c r="B102" s="23" t="n">
        <v>126706</v>
      </c>
      <c r="C102" s="23" t="n">
        <v>124648</v>
      </c>
      <c r="D102" s="23">
        <f>IF(AND(ISNUMBER(B102),ISNUMBER(C102)),B102-C102,"")</f>
        <v/>
      </c>
      <c r="E102" s="30">
        <f>IF(AND(ISNUMBER(C102),ISNUMBER(B102),B102&lt;&gt;0),(B102-C102)/B102,"")</f>
        <v/>
      </c>
      <c r="F102" s="26" t="inlineStr">
        <is>
          <t>人口推計 各年確定値（総人口−日本人人口）</t>
        </is>
      </c>
    </row>
    <row r="103" ht="15" customHeight="1" s="18">
      <c r="A103" s="22" t="inlineStr">
        <is>
          <t>2018</t>
        </is>
      </c>
      <c r="B103" s="23" t="n">
        <v>126443</v>
      </c>
      <c r="C103" s="23" t="n">
        <v>124218</v>
      </c>
      <c r="D103" s="23">
        <f>IF(AND(ISNUMBER(B103),ISNUMBER(C103)),B103-C103,"")</f>
        <v/>
      </c>
      <c r="E103" s="30">
        <f>IF(AND(ISNUMBER(C103),ISNUMBER(B103),B103&lt;&gt;0),(B103-C103)/B103,"")</f>
        <v/>
      </c>
      <c r="F103" s="26" t="inlineStr">
        <is>
          <t>人口推計 各年確定値（総人口−日本人人口）</t>
        </is>
      </c>
    </row>
    <row r="104" ht="15" customHeight="1" s="18">
      <c r="A104" s="22" t="inlineStr">
        <is>
          <t>2019</t>
        </is>
      </c>
      <c r="B104" s="23" t="n">
        <v>126167</v>
      </c>
      <c r="C104" s="23" t="n">
        <v>123731</v>
      </c>
      <c r="D104" s="23">
        <f>IF(AND(ISNUMBER(B104),ISNUMBER(C104)),B104-C104,"")</f>
        <v/>
      </c>
      <c r="E104" s="30">
        <f>IF(AND(ISNUMBER(C104),ISNUMBER(B104),B104&lt;&gt;0),(B104-C104)/B104,"")</f>
        <v/>
      </c>
      <c r="F104" s="26" t="inlineStr">
        <is>
          <t>人口推計 各年確定値（総人口−日本人人口）</t>
        </is>
      </c>
    </row>
    <row r="105" ht="15" customHeight="1" s="18">
      <c r="A105" s="22" t="inlineStr">
        <is>
          <t>2020</t>
        </is>
      </c>
      <c r="B105" s="23" t="n">
        <v>126146</v>
      </c>
      <c r="C105" s="23" t="n">
        <v>123399</v>
      </c>
      <c r="D105" s="23">
        <f>IF(AND(ISNUMBER(B105),ISNUMBER(C105)),B105-C105,"")</f>
        <v/>
      </c>
      <c r="E105" s="30">
        <f>IF(AND(ISNUMBER(C105),ISNUMBER(B105),B105&lt;&gt;0),(B105-C105)/B105,"")</f>
        <v/>
      </c>
      <c r="F105" s="26" t="inlineStr">
        <is>
          <t>人口推計 各年確定値（総人口−日本人人口）</t>
        </is>
      </c>
    </row>
    <row r="106" ht="15" customHeight="1" s="18">
      <c r="A106" s="22" t="inlineStr">
        <is>
          <t>2021</t>
        </is>
      </c>
      <c r="B106" s="23" t="n">
        <v>125502</v>
      </c>
      <c r="C106" s="23" t="n">
        <v>122780</v>
      </c>
      <c r="D106" s="23">
        <f>IF(AND(ISNUMBER(B106),ISNUMBER(C106)),B106-C106,"")</f>
        <v/>
      </c>
      <c r="E106" s="30">
        <f>IF(AND(ISNUMBER(C106),ISNUMBER(B106),B106&lt;&gt;0),(B106-C106)/B106,"")</f>
        <v/>
      </c>
      <c r="F106" s="26" t="inlineStr">
        <is>
          <t>人口推計 各年確定値（総人口−日本人人口）</t>
        </is>
      </c>
    </row>
    <row r="107" ht="15" customHeight="1" s="18">
      <c r="A107" s="22" t="inlineStr">
        <is>
          <t>2022</t>
        </is>
      </c>
      <c r="B107" s="23" t="n">
        <v>124947</v>
      </c>
      <c r="C107" s="23" t="n">
        <v>122031</v>
      </c>
      <c r="D107" s="23">
        <f>IF(AND(ISNUMBER(B107),ISNUMBER(C107)),B107-C107,"")</f>
        <v/>
      </c>
      <c r="E107" s="30">
        <f>IF(AND(ISNUMBER(C107),ISNUMBER(B107),B107&lt;&gt;0),(B107-C107)/B107,"")</f>
        <v/>
      </c>
      <c r="F107" s="26" t="inlineStr">
        <is>
          <t>人口推計 各年確定値（総人口−日本人人口）</t>
        </is>
      </c>
    </row>
    <row r="108" ht="15" customHeight="1" s="18">
      <c r="A108" s="22" t="inlineStr">
        <is>
          <t>2023</t>
        </is>
      </c>
      <c r="B108" s="23" t="n">
        <v>124352</v>
      </c>
      <c r="C108" s="23" t="n">
        <v>121193</v>
      </c>
      <c r="D108" s="23">
        <f>IF(AND(ISNUMBER(B108),ISNUMBER(C108)),B108-C108,"")</f>
        <v/>
      </c>
      <c r="E108" s="30">
        <f>IF(AND(ISNUMBER(C108),ISNUMBER(B108),B108&lt;&gt;0),(B108-C108)/B108,"")</f>
        <v/>
      </c>
      <c r="F108" s="26" t="inlineStr">
        <is>
          <t>人口推計 各年確定値（総人口−日本人人口）</t>
        </is>
      </c>
    </row>
    <row r="109" ht="15" customHeight="1" s="18">
      <c r="A109" s="22" t="inlineStr">
        <is>
          <t>2024</t>
        </is>
      </c>
      <c r="B109" s="23" t="n">
        <v>123802</v>
      </c>
      <c r="C109" s="23" t="n">
        <v>120296</v>
      </c>
      <c r="D109" s="23">
        <f>IF(AND(ISNUMBER(B109),ISNUMBER(C109)),B109-C109,"")</f>
        <v/>
      </c>
      <c r="E109" s="30">
        <f>IF(AND(ISNUMBER(C109),ISNUMBER(B109),B109&lt;&gt;0),(B109-C109)/B109,"")</f>
        <v/>
      </c>
      <c r="F109" s="26" t="inlineStr">
        <is>
          <t>人口推計 各年確定値（総人口−日本人人口）</t>
        </is>
      </c>
    </row>
    <row r="111" ht="15" customHeight="1" s="18">
      <c r="A111" s="27" t="inlineStr">
        <is>
          <t>注記（外国人）:</t>
        </is>
      </c>
    </row>
    <row r="112" ht="15" customHeight="1" s="18">
      <c r="A112" s="28" t="inlineStr">
        <is>
          <t>1) 外国人人口は「総人口−日本人人口」で算出（本表内Excel数式）。</t>
        </is>
      </c>
    </row>
    <row r="113" ht="15" customHeight="1" s="18">
      <c r="A113" s="28" t="inlineStr">
        <is>
          <t>2) 日本人人口の分離は昭和25年(1950年)以降。1949年以前は日本人人口が得られず外国人も空欄。</t>
        </is>
      </c>
    </row>
    <row r="114" ht="15" customHeight="1" s="18">
      <c r="A114" s="28" t="inlineStr">
        <is>
          <t>3) 出所が年代で異なる（我が国の推計人口/長期時系列/各年確定値）ため出所列に明記。</t>
        </is>
      </c>
    </row>
    <row r="115" ht="15" customHeight="1" s="18">
      <c r="A115" s="28" t="inlineStr">
        <is>
          <t>4) 本系列は「人口推計」ベースの日本人人口を用いた差分値。国勢調査年(注記1)の年)は国勢調査結果に基づく。</t>
        </is>
      </c>
    </row>
    <row r="116" ht="15" customHeight="1" s="18">
      <c r="A116" s="28" t="inlineStr">
        <is>
          <t>5) 連続データの制約: 当該手法は1950年以降のみ。国勢調査ベースの外国人数とは定義・時点が異なる場合がある。</t>
        </is>
      </c>
    </row>
    <row r="117" ht="15" customHeight="1" s="18">
      <c r="A117" s="28" t="inlineStr">
        <is>
          <t>6) 総務省人口推計は2025年4月公表分から外国人人口を正式分離。それ以前は本表のとおり差分算出。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A5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20" customWidth="1" style="17" min="1" max="1"/>
  </cols>
  <sheetData>
    <row r="1" ht="17.35" customHeight="1" s="18">
      <c r="A1" s="31" t="inlineStr">
        <is>
          <t>出典・脚注・データ取得記録</t>
        </is>
      </c>
    </row>
    <row r="3" ht="15" customHeight="1" s="18">
      <c r="A3" s="32" t="inlineStr">
        <is>
          <t>■ データ範囲</t>
        </is>
      </c>
    </row>
    <row r="4" ht="15" customHeight="1" s="18">
      <c r="A4" s="33" t="inlineStr">
        <is>
          <t>総人口・男女・性比・年齢(3区分/5歳階級)・外国人: 1920年(大正9年)〜2024年（年次・全国）</t>
        </is>
      </c>
    </row>
    <row r="5" ht="15" customHeight="1" s="18">
      <c r="A5" s="33" t="inlineStr">
        <is>
          <t>出生・死亡・自然増減: 2016年〜2024年（暦年）※長期分は下記制約参照</t>
        </is>
      </c>
    </row>
    <row r="6" ht="15" customHeight="1" s="18">
      <c r="A6" s="33" t="n"/>
    </row>
    <row r="7" ht="15" customHeight="1" s="18">
      <c r="A7" s="32" t="inlineStr">
        <is>
          <t>■ 主な出典（すべて公式・直接ダウンロード）</t>
        </is>
      </c>
    </row>
    <row r="8" ht="15" customHeight="1" s="18">
      <c r="A8" s="34" t="inlineStr">
        <is>
          <t>1. 我が国の推計人口（大正9年〜平成12年） 第1表/第3表</t>
        </is>
      </c>
    </row>
    <row r="9" ht="15" customHeight="1" s="18">
      <c r="A9" s="34" t="inlineStr">
        <is>
          <t xml:space="preserve">   e-Stat 人口推計 長期時系列データ statInfId=000000090261(第1表), 000000090263(第3表)</t>
        </is>
      </c>
    </row>
    <row r="10" ht="15" customHeight="1" s="18">
      <c r="A10" s="34" t="inlineStr">
        <is>
          <t xml:space="preserve">   https://www.e-stat.go.jp/stat-search/files?tstat=000000090001&amp;tclass2=000000090005</t>
        </is>
      </c>
    </row>
    <row r="11" ht="15" customHeight="1" s="18">
      <c r="A11" s="34" t="inlineStr">
        <is>
          <t>2. 人口推計 長期時系列データ（平成12年〜令和2年） 第1表/第3表</t>
        </is>
      </c>
    </row>
    <row r="12" ht="15" customHeight="1" s="18">
      <c r="A12" s="34" t="inlineStr">
        <is>
          <t xml:space="preserve">   e-Stat statInfId=000013168601(第1表), 000013168603(第3表)</t>
        </is>
      </c>
    </row>
    <row r="13" ht="15" customHeight="1" s="18">
      <c r="A13" s="34" t="inlineStr">
        <is>
          <t xml:space="preserve">   https://www.e-stat.go.jp/stat-search/files?tstat=000000090001&amp;tclass2=000001051180</t>
        </is>
      </c>
    </row>
    <row r="14" ht="15" customHeight="1" s="18">
      <c r="A14" s="34" t="inlineStr">
        <is>
          <t>3. 人口推計 各年確定値（2007〜2024年） 第1表（年齢各歳・男女別・性比）</t>
        </is>
      </c>
    </row>
    <row r="15" ht="15" customHeight="1" s="18">
      <c r="A15" s="34" t="inlineStr">
        <is>
          <t xml:space="preserve">   https://www.stat.go.jp/data/jinsui/&lt;YYYY&gt;np/ 各ページの統計表Excel（例 2024: zuhyou/05k2024-1.xlsx）</t>
        </is>
      </c>
    </row>
    <row r="16" ht="15" customHeight="1" s="18">
      <c r="A16" s="34" t="inlineStr">
        <is>
          <t>4. 人口推計 参考表「全国人口の推移」（出生・死亡・自然増減 2016〜2024）</t>
        </is>
      </c>
    </row>
    <row r="17" ht="15" customHeight="1" s="18">
      <c r="A17" s="34" t="inlineStr">
        <is>
          <t xml:space="preserve">   e-Stat statInfId=000040410962</t>
        </is>
      </c>
    </row>
    <row r="18" ht="15" customHeight="1" s="18">
      <c r="A18" s="34" t="n"/>
    </row>
    <row r="19" ht="15" customHeight="1" s="18">
      <c r="A19" s="32" t="inlineStr">
        <is>
          <t>■ 重要な制約・脚注（全シート共通）</t>
        </is>
      </c>
    </row>
    <row r="20" ht="15" customHeight="1" s="18">
      <c r="A20" s="33" t="inlineStr">
        <is>
          <t>● 国勢調査年と推計年: 1920/25/30…等の国勢調査年は実測値、間の年は推計値（各シート注記列「1)」参照）。</t>
        </is>
      </c>
    </row>
    <row r="21" ht="15" customHeight="1" s="18">
      <c r="A21" s="34" t="inlineStr">
        <is>
          <t>● 1945年(昭和20年): 男女別・年齢別人口が得られず空欄（戦後混乱期、総人口のみ）。</t>
        </is>
      </c>
    </row>
    <row r="22" ht="15" customHeight="1" s="18">
      <c r="A22" s="34" t="inlineStr">
        <is>
          <t>● 1941-1943年(昭和16-18年): 年齢別推計を行っていないため年齢区分は空欄。</t>
        </is>
      </c>
    </row>
    <row r="23" ht="15" customHeight="1" s="18">
      <c r="A23" s="33" t="inlineStr">
        <is>
          <t>● 四捨五入: 年齢区分の内訳合計が総数と一致しない場合がある（表章単位未満四捨五入。3区分シートに差分列を設置）。</t>
        </is>
      </c>
    </row>
    <row r="24" ht="15" customHeight="1" s="18">
      <c r="A24" s="33" t="inlineStr">
        <is>
          <t>● 出所の接続: 1920-1999=我が国の推計人口、2000-2015=長期時系列(補間補正)、2016-2024=各年確定値。</t>
        </is>
      </c>
    </row>
    <row r="25" ht="15" customHeight="1" s="18">
      <c r="A25" s="33" t="inlineStr">
        <is>
          <t xml:space="preserve">  接続点(2015→2016)で系列が切り替わるため僅少な不連続があり得る。各シート出所列に明記。</t>
        </is>
      </c>
    </row>
    <row r="26" ht="15" customHeight="1" s="18">
      <c r="A26" s="33" t="inlineStr">
        <is>
          <t>● 単位: 人口の実数は原資料が千人単位（1920-2015は千人。2016-2024確定値も千人で統一）。人口動態のみ実数(人)。</t>
        </is>
      </c>
    </row>
    <row r="27" ht="15" customHeight="1" s="18">
      <c r="A27" s="34" t="n"/>
    </row>
    <row r="28" ht="15" customHeight="1" s="18">
      <c r="A28" s="32" t="inlineStr">
        <is>
          <t>■ 出生・死亡・自然増減の長期データ未取得について（率直な記載）</t>
        </is>
      </c>
    </row>
    <row r="29" ht="15" customHeight="1" s="18">
      <c r="A29" s="34" t="inlineStr">
        <is>
          <t>1899-2015年の長期年次データは「人口動態統計 確定数 年次別にみた人口動態総覧」</t>
        </is>
      </c>
    </row>
    <row r="30" ht="15" customHeight="1" s="18">
      <c r="A30" s="33" t="inlineStr">
        <is>
          <t>（e-Stat DB sid=0003411561）が一次出所。ただし当該DBからの機械取得はe-Stat API認証キー(appId)が必須で、</t>
        </is>
      </c>
    </row>
    <row r="31" ht="15" customHeight="1" s="18">
      <c r="A31" s="33" t="inlineStr">
        <is>
          <t>本処理環境では取得できなかったため空欄とした。appId（無料登録で取得可）があれば getStatsData API により</t>
        </is>
      </c>
    </row>
    <row r="32" ht="15" customHeight="1" s="18">
      <c r="A32" s="34" t="inlineStr">
        <is>
          <t>1899年以降の出生・死亡・自然増減を一括補完できる。</t>
        </is>
      </c>
    </row>
    <row r="33" ht="15" customHeight="1" s="18">
      <c r="A33" s="33" t="inlineStr">
        <is>
          <t>● 戦災欠測: 1944-1946年は資料喪失のため人口動態は欠測。</t>
        </is>
      </c>
    </row>
    <row r="34" ht="15" customHeight="1" s="18">
      <c r="A34" s="33" t="inlineStr">
        <is>
          <t>● 沖縄県: 1947-1972年の人口動態は沖縄県を含まない。</t>
        </is>
      </c>
    </row>
    <row r="35" ht="15" customHeight="1" s="18">
      <c r="A35" s="34" t="n"/>
    </row>
    <row r="36" ht="15" customHeight="1" s="18">
      <c r="A36" s="32" t="inlineStr">
        <is>
          <t>■ 外国人人口の制約</t>
        </is>
      </c>
    </row>
    <row r="37" ht="15" customHeight="1" s="18">
      <c r="A37" s="33" t="inlineStr">
        <is>
          <t>外国人人口＝総人口−日本人人口（人口推計ベース）。日本人人口の分離は1950年(昭和25年)以降のため、</t>
        </is>
      </c>
    </row>
    <row r="38" ht="15" customHeight="1" s="18">
      <c r="A38" s="34" t="inlineStr">
        <is>
          <t>1949年以前は空欄。出所・定義が年代で変わる点に注意（各シート出所列に明記）。</t>
        </is>
      </c>
    </row>
    <row r="39" ht="15" customHeight="1" s="18">
      <c r="A39" s="33" t="inlineStr">
        <is>
          <t>総務省人口推計は2025年4月公表分から外国人人口を正式分離。</t>
        </is>
      </c>
    </row>
    <row r="40" ht="15" customHeight="1" s="18">
      <c r="A40" s="34" t="n"/>
    </row>
    <row r="41" ht="15" customHeight="1" s="18">
      <c r="A41" s="32" t="inlineStr">
        <is>
          <t>■ 比率の算出方法</t>
        </is>
      </c>
    </row>
    <row r="42" ht="15" customHeight="1" s="18">
      <c r="A42" s="33" t="inlineStr">
        <is>
          <t>性比・性別比率・年齢構成比・外国人構成比は、すべて本ブック内の実数からExcel数式で算出（ハードコードなし）。</t>
        </is>
      </c>
    </row>
    <row r="43" ht="15" customHeight="1" s="18">
      <c r="A43" s="33" t="inlineStr">
        <is>
          <t>実数を更新すれば比率も自動再計算される。</t>
        </is>
      </c>
    </row>
    <row r="44" ht="15" customHeight="1" s="18">
      <c r="A44" s="34" t="n"/>
    </row>
    <row r="45" ht="15" customHeight="1" s="18">
      <c r="A45" s="32" t="inlineStr">
        <is>
          <t>■ 検証</t>
        </is>
      </c>
    </row>
    <row r="46" ht="15" customHeight="1" s="18">
      <c r="A46" s="33" t="inlineStr">
        <is>
          <t>● 「男+女＝総人口」: 全年で誤差±1千人以内（四捨五入による既知の差、性別シート参照）。</t>
        </is>
      </c>
    </row>
    <row r="47" ht="15" customHeight="1" s="18">
      <c r="A47" s="33" t="inlineStr">
        <is>
          <t>● 「出生−死亡＝自然増減」: 2016-2024年の全年で完全一致を確認（人口動態シートE列で再計算）。</t>
        </is>
      </c>
    </row>
    <row r="48" ht="15" customHeight="1" s="18">
      <c r="A48" s="33" t="inlineStr">
        <is>
          <t>● 「3区分合計＝総数」: 年齢3区分シートに差分列を設置（四捨五入差を可視化）。</t>
        </is>
      </c>
    </row>
    <row r="49" ht="15" customHeight="1" s="18">
      <c r="A49" s="34" t="n"/>
    </row>
    <row r="50" ht="17.15" customHeight="1" s="18">
      <c r="A50" s="32" t="inlineStr">
        <is>
          <t>■ 取得日: 2026-05-29 / 疎通確認: stat.go.jp, e-stat.go.jp, mhlw.go.jp いずれもx-deny-reasonなし(HTTP 200)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2026-05-29T01:20:30Z</dcterms:created>
  <dcterms:modified xsi:type="dcterms:W3CDTF">2026-05-29T03:50:15Z</dcterms:modified>
  <cp:revision>0</cp:revision>
</cp:coreProperties>
</file>